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card" sheetId="1" state="visible" r:id="rId1"/>
    <sheet xmlns:r="http://schemas.openxmlformats.org/officeDocument/2006/relationships" name="Questions" sheetId="2" state="visible" r:id="rId2"/>
    <sheet xmlns:r="http://schemas.openxmlformats.org/officeDocument/2006/relationships" name="How to use" sheetId="3" state="visible" r:id="rId3"/>
  </sheets>
  <definedNames>
    <definedName name="_xlnm.Print_Titles" localSheetId="0">'Scorecard'!$1:$1</definedName>
    <definedName name="_xlnm.Print_Titles" localSheetId="1">'Questions'!$1:$1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2B3242"/>
      <sz val="10.5"/>
    </font>
    <font>
      <name val="Calibri"/>
      <color rgb="004A5363"/>
      <sz val="10.5"/>
    </font>
    <font>
      <name val="Calibri"/>
      <b val="1"/>
      <color rgb="000B0D12"/>
      <sz val="10.5"/>
    </font>
    <font>
      <name val="Calibri"/>
      <b val="1"/>
      <color rgb="000943B0"/>
      <sz val="10.5"/>
    </font>
    <font>
      <name val="Calibri"/>
      <i val="1"/>
      <color rgb="000943B0"/>
      <sz val="9.5"/>
    </font>
    <font>
      <name val="Calibri"/>
      <i val="1"/>
      <color rgb="00FFFFFF"/>
      <sz val="9.5"/>
    </font>
    <font>
      <name val="Calibri"/>
      <b val="1"/>
      <color rgb="000943B0"/>
      <sz val="12"/>
    </font>
    <font>
      <name val="Calibri"/>
      <b val="1"/>
      <color rgb="000943B0"/>
      <sz val="11"/>
    </font>
    <font>
      <name val="Calibri"/>
      <color rgb="000943B0"/>
      <sz val="10.5"/>
      <u val="single"/>
    </font>
  </fonts>
  <fills count="6">
    <fill>
      <patternFill/>
    </fill>
    <fill>
      <patternFill patternType="gray125"/>
    </fill>
    <fill>
      <patternFill patternType="solid">
        <fgColor rgb="000B0D12"/>
      </patternFill>
    </fill>
    <fill>
      <patternFill patternType="solid">
        <fgColor rgb="00F4F8FE"/>
      </patternFill>
    </fill>
    <fill>
      <patternFill patternType="solid">
        <fgColor rgb="00E8EFFC"/>
      </patternFill>
    </fill>
    <fill>
      <patternFill patternType="solid">
        <fgColor rgb="000943B0"/>
      </patternFill>
    </fill>
  </fills>
  <borders count="2">
    <border>
      <left/>
      <right/>
      <top/>
      <bottom/>
      <diagonal/>
    </border>
    <border>
      <left style="thin">
        <color rgb="00D9DEE6"/>
      </left>
      <right style="thin">
        <color rgb="00D9DEE6"/>
      </right>
      <top style="thin">
        <color rgb="00D9DEE6"/>
      </top>
      <bottom style="thin">
        <color rgb="00D9DEE6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1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2" fillId="0" borderId="1" applyAlignment="1" pivotButton="0" quotePrefix="0" xfId="0">
      <alignment horizontal="center" vertical="top" wrapText="1"/>
    </xf>
    <xf numFmtId="0" fontId="2" fillId="3" borderId="1" applyAlignment="1" pivotButton="0" quotePrefix="0" xfId="0">
      <alignment horizontal="center" vertical="top" wrapText="1"/>
    </xf>
    <xf numFmtId="0" fontId="5" fillId="4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0" fontId="5" fillId="4" borderId="1" applyAlignment="1" pivotButton="0" quotePrefix="0" xfId="0">
      <alignment horizontal="center" vertical="top" wrapText="1"/>
    </xf>
    <xf numFmtId="9" fontId="5" fillId="4" borderId="1" applyAlignment="1" pivotButton="0" quotePrefix="0" xfId="0">
      <alignment horizontal="center" vertical="top" wrapText="1"/>
    </xf>
    <xf numFmtId="1" fontId="5" fillId="4" borderId="1" applyAlignment="1" pivotButton="0" quotePrefix="0" xfId="0">
      <alignment horizontal="center" vertical="top" wrapText="1"/>
    </xf>
    <xf numFmtId="0" fontId="1" fillId="5" borderId="1" applyAlignment="1" pivotButton="0" quotePrefix="0" xfId="0">
      <alignment vertical="center" wrapText="1"/>
    </xf>
    <xf numFmtId="0" fontId="7" fillId="5" borderId="1" applyAlignment="1" pivotButton="0" quotePrefix="0" xfId="0">
      <alignment vertical="center" wrapText="1"/>
    </xf>
    <xf numFmtId="0" fontId="1" fillId="5" borderId="1" applyAlignment="1" pivotButton="0" quotePrefix="0" xfId="0">
      <alignment horizontal="center" vertical="center" wrapText="1"/>
    </xf>
    <xf numFmtId="9" fontId="1" fillId="5" borderId="1" applyAlignment="1" pivotButton="0" quotePrefix="0" xfId="0">
      <alignment horizontal="center" vertical="center" wrapText="1"/>
    </xf>
    <xf numFmtId="1" fontId="1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top" wrapText="1"/>
    </xf>
    <xf numFmtId="0" fontId="1" fillId="2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8" fillId="0" borderId="1" applyAlignment="1" pivotButton="0" quotePrefix="0" xfId="0">
      <alignment horizontal="center" vertical="top" wrapText="1"/>
    </xf>
    <xf numFmtId="0" fontId="9" fillId="0" borderId="1" applyAlignment="1" pivotButton="0" quotePrefix="0" xfId="0">
      <alignment horizontal="center" vertical="top" wrapText="1"/>
    </xf>
    <xf numFmtId="0" fontId="4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4">
    <dxf>
      <font>
        <b val="1"/>
        <color rgb="009B1C1C"/>
      </font>
      <fill>
        <patternFill patternType="solid">
          <fgColor rgb="00FBE3E3"/>
        </patternFill>
      </fill>
    </dxf>
    <dxf>
      <font>
        <b val="1"/>
        <color rgb="000943B0"/>
      </font>
      <fill>
        <patternFill patternType="solid">
          <fgColor rgb="00C9D9F7"/>
        </patternFill>
      </fill>
    </dxf>
    <dxf>
      <font>
        <b val="1"/>
        <color rgb="000B0D12"/>
      </font>
      <fill>
        <patternFill patternType="solid">
          <fgColor rgb="00F5B70A"/>
        </patternFill>
      </fill>
    </dxf>
    <dxf>
      <font>
        <b val="1"/>
        <color rgb="000B0D12"/>
      </font>
      <fill>
        <patternFill patternType="solid">
          <fgColor rgb="00FFF1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perceptric.com/contact/" TargetMode="External" Id="rId1"/></Relationships>
</file>

<file path=xl/worksheets/sheet1.xml><?xml version="1.0" encoding="utf-8"?>
<worksheet xmlns="http://schemas.openxmlformats.org/spreadsheetml/2006/main">
  <sheetPr>
    <tabColor rgb="000943B0"/>
    <outlinePr summaryBelow="1" summaryRight="1"/>
    <pageSetUpPr fitToPage="1"/>
  </sheetPr>
  <dimension ref="A1:K49"/>
  <sheetViews>
    <sheetView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  <col width="58" customWidth="1" min="3" max="3"/>
    <col width="9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34" customWidth="1" min="11" max="11"/>
  </cols>
  <sheetData>
    <row r="1" ht="32" customHeight="1">
      <c r="A1" s="1" t="inlineStr">
        <is>
          <t>Group</t>
        </is>
      </c>
      <c r="B1" s="1" t="inlineStr">
        <is>
          <t>Criterion</t>
        </is>
      </c>
      <c r="C1" s="1" t="inlineStr">
        <is>
          <t>What good looks like</t>
        </is>
      </c>
      <c r="D1" s="2" t="inlineStr">
        <is>
          <t>Weight (1-3)</t>
        </is>
      </c>
      <c r="E1" s="2" t="inlineStr">
        <is>
          <t>Agency A score</t>
        </is>
      </c>
      <c r="F1" s="2" t="inlineStr">
        <is>
          <t>Agency B score</t>
        </is>
      </c>
      <c r="G1" s="2" t="inlineStr">
        <is>
          <t>Agency C score</t>
        </is>
      </c>
      <c r="H1" s="2" t="inlineStr">
        <is>
          <t>Agency A weighted</t>
        </is>
      </c>
      <c r="I1" s="2" t="inlineStr">
        <is>
          <t>Agency B weighted</t>
        </is>
      </c>
      <c r="J1" s="2" t="inlineStr">
        <is>
          <t>Agency C weighted</t>
        </is>
      </c>
      <c r="K1" s="1" t="inlineStr">
        <is>
          <t>Notes and evidence</t>
        </is>
      </c>
    </row>
    <row r="2" ht="32" customHeight="1">
      <c r="A2" s="3" t="inlineStr">
        <is>
          <t>Strategy and pipeline focus</t>
        </is>
      </c>
      <c r="B2" s="4" t="inlineStr">
        <is>
          <t>Ties the plan to pipeline goals</t>
        </is>
      </c>
      <c r="C2" s="5" t="inlineStr">
        <is>
          <t>The proposal names a target in demos, sales-qualified leads or pipeline, with your baseline and a review date.</t>
        </is>
      </c>
      <c r="D2" s="6" t="n">
        <v>3</v>
      </c>
      <c r="E2" s="7" t="n"/>
      <c r="F2" s="7" t="n"/>
      <c r="G2" s="7" t="n"/>
      <c r="H2" s="6">
        <f>IF(E2="","",E2*$D2)</f>
        <v/>
      </c>
      <c r="I2" s="6">
        <f>IF(F2="","",F2*$D2)</f>
        <v/>
      </c>
      <c r="J2" s="6">
        <f>IF(G2="","",G2*$D2)</f>
        <v/>
      </c>
      <c r="K2" s="5" t="n"/>
    </row>
    <row r="3" ht="32" customHeight="1">
      <c r="A3" s="3" t="inlineStr">
        <is>
          <t>Strategy and pipeline focus</t>
        </is>
      </c>
      <c r="B3" s="4" t="inlineStr">
        <is>
          <t>Starts with buyer-intent pages</t>
        </is>
      </c>
      <c r="C3" s="5" t="inlineStr">
        <is>
          <t>The first roadmap leads with comparison, alternative, use-case and pricing pages before broad blog topics.</t>
        </is>
      </c>
      <c r="D3" s="6" t="n">
        <v>3</v>
      </c>
      <c r="E3" s="7" t="n"/>
      <c r="F3" s="7" t="n"/>
      <c r="G3" s="7" t="n"/>
      <c r="H3" s="6">
        <f>IF(E3="","",E3*$D3)</f>
        <v/>
      </c>
      <c r="I3" s="6">
        <f>IF(F3="","",F3*$D3)</f>
        <v/>
      </c>
      <c r="J3" s="6">
        <f>IF(G3="","",G3*$D3)</f>
        <v/>
      </c>
      <c r="K3" s="5" t="n"/>
    </row>
    <row r="4" ht="32" customHeight="1">
      <c r="A4" s="3" t="inlineStr">
        <is>
          <t>Strategy and pipeline focus</t>
        </is>
      </c>
      <c r="B4" s="4" t="inlineStr">
        <is>
          <t>Knows your buyers</t>
        </is>
      </c>
      <c r="C4" s="5" t="inlineStr">
        <is>
          <t>They can name your buyer roles, their problems and what each one searches, using your sales calls or CRM notes.</t>
        </is>
      </c>
      <c r="D4" s="6" t="n">
        <v>3</v>
      </c>
      <c r="E4" s="7" t="n"/>
      <c r="F4" s="7" t="n"/>
      <c r="G4" s="7" t="n"/>
      <c r="H4" s="6">
        <f>IF(E4="","",E4*$D4)</f>
        <v/>
      </c>
      <c r="I4" s="6">
        <f>IF(F4="","",F4*$D4)</f>
        <v/>
      </c>
      <c r="J4" s="6">
        <f>IF(G4="","",G4*$D4)</f>
        <v/>
      </c>
      <c r="K4" s="5" t="n"/>
    </row>
    <row r="5" ht="32" customHeight="1">
      <c r="A5" s="3" t="inlineStr">
        <is>
          <t>Strategy and pipeline focus</t>
        </is>
      </c>
      <c r="B5" s="4" t="inlineStr">
        <is>
          <t>Has a 90-day plan</t>
        </is>
      </c>
      <c r="C5" s="5" t="inlineStr">
        <is>
          <t>A written plan for the first 90 days with milestones such as pages shipped, target rankings and AI mentions.</t>
        </is>
      </c>
      <c r="D5" s="6" t="n">
        <v>2</v>
      </c>
      <c r="E5" s="7" t="n"/>
      <c r="F5" s="7" t="n"/>
      <c r="G5" s="7" t="n"/>
      <c r="H5" s="6">
        <f>IF(E5="","",E5*$D5)</f>
        <v/>
      </c>
      <c r="I5" s="6">
        <f>IF(F5="","",F5*$D5)</f>
        <v/>
      </c>
      <c r="J5" s="6">
        <f>IF(G5="","",G5*$D5)</f>
        <v/>
      </c>
      <c r="K5" s="5" t="n"/>
    </row>
    <row r="6" ht="32" customHeight="1">
      <c r="A6" s="3" t="inlineStr">
        <is>
          <t>Strategy and pipeline focus</t>
        </is>
      </c>
      <c r="B6" s="4" t="inlineStr">
        <is>
          <t>Picks topics from your data</t>
        </is>
      </c>
      <c r="C6" s="5" t="inlineStr">
        <is>
          <t>Topics come from Search Console, CRM and sales input as well as keyword tools.</t>
        </is>
      </c>
      <c r="D6" s="6" t="n">
        <v>2</v>
      </c>
      <c r="E6" s="7" t="n"/>
      <c r="F6" s="7" t="n"/>
      <c r="G6" s="7" t="n"/>
      <c r="H6" s="6">
        <f>IF(E6="","",E6*$D6)</f>
        <v/>
      </c>
      <c r="I6" s="6">
        <f>IF(F6="","",F6*$D6)</f>
        <v/>
      </c>
      <c r="J6" s="6">
        <f>IF(G6="","",G6*$D6)</f>
        <v/>
      </c>
      <c r="K6" s="5" t="n"/>
    </row>
    <row r="7" ht="32" customHeight="1">
      <c r="A7" s="3" t="inlineStr">
        <is>
          <t>Strategy and pipeline focus</t>
        </is>
      </c>
      <c r="B7" s="4" t="inlineStr">
        <is>
          <t>Fits your team and budget</t>
        </is>
      </c>
      <c r="C7" s="5" t="inlineStr">
        <is>
          <t>The plan states the hours it needs from your experts and developers, with no hidden asks.</t>
        </is>
      </c>
      <c r="D7" s="6" t="n">
        <v>2</v>
      </c>
      <c r="E7" s="7" t="n"/>
      <c r="F7" s="7" t="n"/>
      <c r="G7" s="7" t="n"/>
      <c r="H7" s="6">
        <f>IF(E7="","",E7*$D7)</f>
        <v/>
      </c>
      <c r="I7" s="6">
        <f>IF(F7="","",F7*$D7)</f>
        <v/>
      </c>
      <c r="J7" s="6">
        <f>IF(G7="","",G7*$D7)</f>
        <v/>
      </c>
      <c r="K7" s="5" t="n"/>
    </row>
    <row r="8" ht="32" customHeight="1">
      <c r="A8" s="8" t="inlineStr">
        <is>
          <t>Strategy and pipeline focus</t>
        </is>
      </c>
      <c r="B8" s="8" t="inlineStr">
        <is>
          <t>Subtotal</t>
        </is>
      </c>
      <c r="C8" s="9" t="inlineStr">
        <is>
          <t>Score columns show % of the maximum for scored rows. Weighted columns show points.</t>
        </is>
      </c>
      <c r="D8" s="10">
        <f>SUM(D2:D7)</f>
        <v/>
      </c>
      <c r="E8" s="11">
        <f>IF(SUMPRODUCT($D2:$D7,--(E2:E7&lt;&gt;""))=0,"",H8/(5*SUMPRODUCT($D2:$D7,--(E2:E7&lt;&gt;""))))</f>
        <v/>
      </c>
      <c r="F8" s="11">
        <f>IF(SUMPRODUCT($D2:$D7,--(F2:F7&lt;&gt;""))=0,"",I8/(5*SUMPRODUCT($D2:$D7,--(F2:F7&lt;&gt;""))))</f>
        <v/>
      </c>
      <c r="G8" s="11">
        <f>IF(SUMPRODUCT($D2:$D7,--(G2:G7&lt;&gt;""))=0,"",J8/(5*SUMPRODUCT($D2:$D7,--(G2:G7&lt;&gt;""))))</f>
        <v/>
      </c>
      <c r="H8" s="12">
        <f>SUM(H2:H7)</f>
        <v/>
      </c>
      <c r="I8" s="12">
        <f>SUM(I2:I7)</f>
        <v/>
      </c>
      <c r="J8" s="12">
        <f>SUM(J2:J7)</f>
        <v/>
      </c>
      <c r="K8" s="8" t="n"/>
    </row>
    <row r="9" ht="32" customHeight="1">
      <c r="A9" s="3" t="inlineStr">
        <is>
          <t>SaaS and industry experience</t>
        </is>
      </c>
      <c r="B9" s="4" t="inlineStr">
        <is>
          <t>Relevant B2B or SaaS work</t>
        </is>
      </c>
      <c r="C9" s="5" t="inlineStr">
        <is>
          <t>Two or more case studies with a similar buyer, deal size or sales cycle.</t>
        </is>
      </c>
      <c r="D9" s="6" t="n">
        <v>3</v>
      </c>
      <c r="E9" s="7" t="n"/>
      <c r="F9" s="7" t="n"/>
      <c r="G9" s="7" t="n"/>
      <c r="H9" s="6">
        <f>IF(E9="","",E9*$D9)</f>
        <v/>
      </c>
      <c r="I9" s="6">
        <f>IF(F9="","",F9*$D9)</f>
        <v/>
      </c>
      <c r="J9" s="6">
        <f>IF(G9="","",G9*$D9)</f>
        <v/>
      </c>
      <c r="K9" s="5" t="n"/>
    </row>
    <row r="10" ht="32" customHeight="1">
      <c r="A10" s="3" t="inlineStr">
        <is>
          <t>SaaS and industry experience</t>
        </is>
      </c>
      <c r="B10" s="4" t="inlineStr">
        <is>
          <t>Proof with real numbers</t>
        </is>
      </c>
      <c r="C10" s="5" t="inlineStr">
        <is>
          <t>Case studies show dates, a baseline and business results such as demos or pipeline.</t>
        </is>
      </c>
      <c r="D10" s="6" t="n">
        <v>3</v>
      </c>
      <c r="E10" s="7" t="n"/>
      <c r="F10" s="7" t="n"/>
      <c r="G10" s="7" t="n"/>
      <c r="H10" s="6">
        <f>IF(E10="","",E10*$D10)</f>
        <v/>
      </c>
      <c r="I10" s="6">
        <f>IF(F10="","",F10*$D10)</f>
        <v/>
      </c>
      <c r="J10" s="6">
        <f>IF(G10="","",G10*$D10)</f>
        <v/>
      </c>
      <c r="K10" s="5" t="n"/>
    </row>
    <row r="11" ht="32" customHeight="1">
      <c r="A11" s="3" t="inlineStr">
        <is>
          <t>SaaS and industry experience</t>
        </is>
      </c>
      <c r="B11" s="4" t="inlineStr">
        <is>
          <t>Knows your category</t>
        </is>
      </c>
      <c r="C11" s="5" t="inlineStr">
        <is>
          <t>The team uses your product terms correctly and can explain your market in the pitch.</t>
        </is>
      </c>
      <c r="D11" s="6" t="n">
        <v>2</v>
      </c>
      <c r="E11" s="7" t="n"/>
      <c r="F11" s="7" t="n"/>
      <c r="G11" s="7" t="n"/>
      <c r="H11" s="6">
        <f>IF(E11="","",E11*$D11)</f>
        <v/>
      </c>
      <c r="I11" s="6">
        <f>IF(F11="","",F11*$D11)</f>
        <v/>
      </c>
      <c r="J11" s="6">
        <f>IF(G11="","",G11*$D11)</f>
        <v/>
      </c>
      <c r="K11" s="5" t="n"/>
    </row>
    <row r="12" ht="32" customHeight="1">
      <c r="A12" s="3" t="inlineStr">
        <is>
          <t>SaaS and industry experience</t>
        </is>
      </c>
      <c r="B12" s="4" t="inlineStr">
        <is>
          <t>References you can call</t>
        </is>
      </c>
      <c r="C12" s="5" t="inlineStr">
        <is>
          <t>They offer two current clients to speak with, one of them on the account for over a year.</t>
        </is>
      </c>
      <c r="D12" s="6" t="n">
        <v>2</v>
      </c>
      <c r="E12" s="7" t="n"/>
      <c r="F12" s="7" t="n"/>
      <c r="G12" s="7" t="n"/>
      <c r="H12" s="6">
        <f>IF(E12="","",E12*$D12)</f>
        <v/>
      </c>
      <c r="I12" s="6">
        <f>IF(F12="","",F12*$D12)</f>
        <v/>
      </c>
      <c r="J12" s="6">
        <f>IF(G12="","",G12*$D12)</f>
        <v/>
      </c>
      <c r="K12" s="5" t="n"/>
    </row>
    <row r="13" ht="32" customHeight="1">
      <c r="A13" s="3" t="inlineStr">
        <is>
          <t>SaaS and industry experience</t>
        </is>
      </c>
      <c r="B13" s="4" t="inlineStr">
        <is>
          <t>Handles complex or regulated claims</t>
        </is>
      </c>
      <c r="C13" s="5" t="inlineStr">
        <is>
          <t>If you sell to regulated or technical buyers, they have a review step for claims and compliance.</t>
        </is>
      </c>
      <c r="D13" s="6" t="n">
        <v>1</v>
      </c>
      <c r="E13" s="7" t="n"/>
      <c r="F13" s="7" t="n"/>
      <c r="G13" s="7" t="n"/>
      <c r="H13" s="6">
        <f>IF(E13="","",E13*$D13)</f>
        <v/>
      </c>
      <c r="I13" s="6">
        <f>IF(F13="","",F13*$D13)</f>
        <v/>
      </c>
      <c r="J13" s="6">
        <f>IF(G13="","",G13*$D13)</f>
        <v/>
      </c>
      <c r="K13" s="5" t="n"/>
    </row>
    <row r="14" ht="32" customHeight="1">
      <c r="A14" s="8" t="inlineStr">
        <is>
          <t>SaaS and industry experience</t>
        </is>
      </c>
      <c r="B14" s="8" t="inlineStr">
        <is>
          <t>Subtotal</t>
        </is>
      </c>
      <c r="C14" s="9" t="inlineStr">
        <is>
          <t>Score columns show % of the maximum for scored rows. Weighted columns show points.</t>
        </is>
      </c>
      <c r="D14" s="10">
        <f>SUM(D9:D13)</f>
        <v/>
      </c>
      <c r="E14" s="11">
        <f>IF(SUMPRODUCT($D9:$D13,--(E9:E13&lt;&gt;""))=0,"",H14/(5*SUMPRODUCT($D9:$D13,--(E9:E13&lt;&gt;""))))</f>
        <v/>
      </c>
      <c r="F14" s="11">
        <f>IF(SUMPRODUCT($D9:$D13,--(F9:F13&lt;&gt;""))=0,"",I14/(5*SUMPRODUCT($D9:$D13,--(F9:F13&lt;&gt;""))))</f>
        <v/>
      </c>
      <c r="G14" s="11">
        <f>IF(SUMPRODUCT($D9:$D13,--(G9:G13&lt;&gt;""))=0,"",J14/(5*SUMPRODUCT($D9:$D13,--(G9:G13&lt;&gt;""))))</f>
        <v/>
      </c>
      <c r="H14" s="12">
        <f>SUM(H9:H13)</f>
        <v/>
      </c>
      <c r="I14" s="12">
        <f>SUM(I9:I13)</f>
        <v/>
      </c>
      <c r="J14" s="12">
        <f>SUM(J9:J13)</f>
        <v/>
      </c>
      <c r="K14" s="8" t="n"/>
    </row>
    <row r="15" ht="32" customHeight="1">
      <c r="A15" s="3" t="inlineStr">
        <is>
          <t>Content quality</t>
        </is>
      </c>
      <c r="B15" s="4" t="inlineStr">
        <is>
          <t>Samples meet your bar</t>
        </is>
      </c>
      <c r="C15" s="5" t="inlineStr">
        <is>
          <t>Writing samples are specific and accurate, with original examples in place of generic advice.</t>
        </is>
      </c>
      <c r="D15" s="6" t="n">
        <v>3</v>
      </c>
      <c r="E15" s="7" t="n"/>
      <c r="F15" s="7" t="n"/>
      <c r="G15" s="7" t="n"/>
      <c r="H15" s="6">
        <f>IF(E15="","",E15*$D15)</f>
        <v/>
      </c>
      <c r="I15" s="6">
        <f>IF(F15="","",F15*$D15)</f>
        <v/>
      </c>
      <c r="J15" s="6">
        <f>IF(G15="","",G15*$D15)</f>
        <v/>
      </c>
      <c r="K15" s="5" t="n"/>
    </row>
    <row r="16" ht="32" customHeight="1">
      <c r="A16" s="3" t="inlineStr">
        <is>
          <t>Content quality</t>
        </is>
      </c>
      <c r="B16" s="4" t="inlineStr">
        <is>
          <t>Uses your experts</t>
        </is>
      </c>
      <c r="C16" s="5" t="inlineStr">
        <is>
          <t>A set process to interview your experts and turn their views into content.</t>
        </is>
      </c>
      <c r="D16" s="6" t="n">
        <v>3</v>
      </c>
      <c r="E16" s="7" t="n"/>
      <c r="F16" s="7" t="n"/>
      <c r="G16" s="7" t="n"/>
      <c r="H16" s="6">
        <f>IF(E16="","",E16*$D16)</f>
        <v/>
      </c>
      <c r="I16" s="6">
        <f>IF(F16="","",F16*$D16)</f>
        <v/>
      </c>
      <c r="J16" s="6">
        <f>IF(G16="","",G16*$D16)</f>
        <v/>
      </c>
      <c r="K16" s="5" t="n"/>
    </row>
    <row r="17" ht="32" customHeight="1">
      <c r="A17" s="3" t="inlineStr">
        <is>
          <t>Content quality</t>
        </is>
      </c>
      <c r="B17" s="4" t="inlineStr">
        <is>
          <t>Builds pages that convert</t>
        </is>
      </c>
      <c r="C17" s="5" t="inlineStr">
        <is>
          <t>They show live comparison, alternative or integration pages they built, with results.</t>
        </is>
      </c>
      <c r="D17" s="6" t="n">
        <v>2</v>
      </c>
      <c r="E17" s="7" t="n"/>
      <c r="F17" s="7" t="n"/>
      <c r="G17" s="7" t="n"/>
      <c r="H17" s="6">
        <f>IF(E17="","",E17*$D17)</f>
        <v/>
      </c>
      <c r="I17" s="6">
        <f>IF(F17="","",F17*$D17)</f>
        <v/>
      </c>
      <c r="J17" s="6">
        <f>IF(G17="","",G17*$D17)</f>
        <v/>
      </c>
      <c r="K17" s="5" t="n"/>
    </row>
    <row r="18" ht="32" customHeight="1">
      <c r="A18" s="3" t="inlineStr">
        <is>
          <t>Content quality</t>
        </is>
      </c>
      <c r="B18" s="4" t="inlineStr">
        <is>
          <t>Edits and checks facts</t>
        </is>
      </c>
      <c r="C18" s="5" t="inlineStr">
        <is>
          <t>Every piece gets an editor, a source check and your approval before it goes live.</t>
        </is>
      </c>
      <c r="D18" s="6" t="n">
        <v>2</v>
      </c>
      <c r="E18" s="7" t="n"/>
      <c r="F18" s="7" t="n"/>
      <c r="G18" s="7" t="n"/>
      <c r="H18" s="6">
        <f>IF(E18="","",E18*$D18)</f>
        <v/>
      </c>
      <c r="I18" s="6">
        <f>IF(F18="","",F18*$D18)</f>
        <v/>
      </c>
      <c r="J18" s="6">
        <f>IF(G18="","",G18*$D18)</f>
        <v/>
      </c>
      <c r="K18" s="5" t="n"/>
    </row>
    <row r="19" ht="32" customHeight="1">
      <c r="A19" s="3" t="inlineStr">
        <is>
          <t>Content quality</t>
        </is>
      </c>
      <c r="B19" s="4" t="inlineStr">
        <is>
          <t>Clear AI use policy</t>
        </is>
      </c>
      <c r="C19" s="5" t="inlineStr">
        <is>
          <t>They explain where AI helps with research and drafts, and where people write, check and edit.</t>
        </is>
      </c>
      <c r="D19" s="6" t="n">
        <v>2</v>
      </c>
      <c r="E19" s="7" t="n"/>
      <c r="F19" s="7" t="n"/>
      <c r="G19" s="7" t="n"/>
      <c r="H19" s="6">
        <f>IF(E19="","",E19*$D19)</f>
        <v/>
      </c>
      <c r="I19" s="6">
        <f>IF(F19="","",F19*$D19)</f>
        <v/>
      </c>
      <c r="J19" s="6">
        <f>IF(G19="","",G19*$D19)</f>
        <v/>
      </c>
      <c r="K19" s="5" t="n"/>
    </row>
    <row r="20" ht="32" customHeight="1">
      <c r="A20" s="3" t="inlineStr">
        <is>
          <t>Content quality</t>
        </is>
      </c>
      <c r="B20" s="4" t="inlineStr">
        <is>
          <t>Designs for conversion</t>
        </is>
      </c>
      <c r="C20" s="5" t="inlineStr">
        <is>
          <t>Pages carry clear calls to action, product visuals and links to demo or trial pages.</t>
        </is>
      </c>
      <c r="D20" s="6" t="n">
        <v>2</v>
      </c>
      <c r="E20" s="7" t="n"/>
      <c r="F20" s="7" t="n"/>
      <c r="G20" s="7" t="n"/>
      <c r="H20" s="6">
        <f>IF(E20="","",E20*$D20)</f>
        <v/>
      </c>
      <c r="I20" s="6">
        <f>IF(F20="","",F20*$D20)</f>
        <v/>
      </c>
      <c r="J20" s="6">
        <f>IF(G20="","",G20*$D20)</f>
        <v/>
      </c>
      <c r="K20" s="5" t="n"/>
    </row>
    <row r="21" ht="32" customHeight="1">
      <c r="A21" s="3" t="inlineStr">
        <is>
          <t>Content quality</t>
        </is>
      </c>
      <c r="B21" s="4" t="inlineStr">
        <is>
          <t>Refreshes old content</t>
        </is>
      </c>
      <c r="C21" s="5" t="inlineStr">
        <is>
          <t>The plan includes updating, merging and relinking existing pages on a set schedule.</t>
        </is>
      </c>
      <c r="D21" s="6" t="n">
        <v>1</v>
      </c>
      <c r="E21" s="7" t="n"/>
      <c r="F21" s="7" t="n"/>
      <c r="G21" s="7" t="n"/>
      <c r="H21" s="6">
        <f>IF(E21="","",E21*$D21)</f>
        <v/>
      </c>
      <c r="I21" s="6">
        <f>IF(F21="","",F21*$D21)</f>
        <v/>
      </c>
      <c r="J21" s="6">
        <f>IF(G21="","",G21*$D21)</f>
        <v/>
      </c>
      <c r="K21" s="5" t="n"/>
    </row>
    <row r="22" ht="32" customHeight="1">
      <c r="A22" s="8" t="inlineStr">
        <is>
          <t>Content quality</t>
        </is>
      </c>
      <c r="B22" s="8" t="inlineStr">
        <is>
          <t>Subtotal</t>
        </is>
      </c>
      <c r="C22" s="9" t="inlineStr">
        <is>
          <t>Score columns show % of the maximum for scored rows. Weighted columns show points.</t>
        </is>
      </c>
      <c r="D22" s="10">
        <f>SUM(D15:D21)</f>
        <v/>
      </c>
      <c r="E22" s="11">
        <f>IF(SUMPRODUCT($D15:$D21,--(E15:E21&lt;&gt;""))=0,"",H22/(5*SUMPRODUCT($D15:$D21,--(E15:E21&lt;&gt;""))))</f>
        <v/>
      </c>
      <c r="F22" s="11">
        <f>IF(SUMPRODUCT($D15:$D21,--(F15:F21&lt;&gt;""))=0,"",I22/(5*SUMPRODUCT($D15:$D21,--(F15:F21&lt;&gt;""))))</f>
        <v/>
      </c>
      <c r="G22" s="11">
        <f>IF(SUMPRODUCT($D15:$D21,--(G15:G21&lt;&gt;""))=0,"",J22/(5*SUMPRODUCT($D15:$D21,--(G15:G21&lt;&gt;""))))</f>
        <v/>
      </c>
      <c r="H22" s="12">
        <f>SUM(H15:H21)</f>
        <v/>
      </c>
      <c r="I22" s="12">
        <f>SUM(I15:I21)</f>
        <v/>
      </c>
      <c r="J22" s="12">
        <f>SUM(J15:J21)</f>
        <v/>
      </c>
      <c r="K22" s="8" t="n"/>
    </row>
    <row r="23" ht="32" customHeight="1">
      <c r="A23" s="3" t="inlineStr">
        <is>
          <t>Technical SEO</t>
        </is>
      </c>
      <c r="B23" s="4" t="inlineStr">
        <is>
          <t>Thorough technical audit</t>
        </is>
      </c>
      <c r="C23" s="5" t="inlineStr">
        <is>
          <t>The audit covers crawling, indexing, speed, structured data and internal links, ranked by impact.</t>
        </is>
      </c>
      <c r="D23" s="6" t="n">
        <v>2</v>
      </c>
      <c r="E23" s="7" t="n"/>
      <c r="F23" s="7" t="n"/>
      <c r="G23" s="7" t="n"/>
      <c r="H23" s="6">
        <f>IF(E23="","",E23*$D23)</f>
        <v/>
      </c>
      <c r="I23" s="6">
        <f>IF(F23="","",F23*$D23)</f>
        <v/>
      </c>
      <c r="J23" s="6">
        <f>IF(G23="","",G23*$D23)</f>
        <v/>
      </c>
      <c r="K23" s="5" t="n"/>
    </row>
    <row r="24" ht="32" customHeight="1">
      <c r="A24" s="3" t="inlineStr">
        <is>
          <t>Technical SEO</t>
        </is>
      </c>
      <c r="B24" s="4" t="inlineStr">
        <is>
          <t>Fixes your developers can ship</t>
        </is>
      </c>
      <c r="C24" s="5" t="inlineStr">
        <is>
          <t>Each fix comes as a ticket with steps, an example and a size that fits your sprint.</t>
        </is>
      </c>
      <c r="D24" s="6" t="n">
        <v>2</v>
      </c>
      <c r="E24" s="7" t="n"/>
      <c r="F24" s="7" t="n"/>
      <c r="G24" s="7" t="n"/>
      <c r="H24" s="6">
        <f>IF(E24="","",E24*$D24)</f>
        <v/>
      </c>
      <c r="I24" s="6">
        <f>IF(F24="","",F24*$D24)</f>
        <v/>
      </c>
      <c r="J24" s="6">
        <f>IF(G24="","",G24*$D24)</f>
        <v/>
      </c>
      <c r="K24" s="5" t="n"/>
    </row>
    <row r="25" ht="32" customHeight="1">
      <c r="A25" s="3" t="inlineStr">
        <is>
          <t>Technical SEO</t>
        </is>
      </c>
      <c r="B25" s="4" t="inlineStr">
        <is>
          <t>Site structure and internal links</t>
        </is>
      </c>
      <c r="C25" s="5" t="inlineStr">
        <is>
          <t>They propose topic clusters and link rules that connect blog posts to product and demo pages.</t>
        </is>
      </c>
      <c r="D25" s="6" t="n">
        <v>2</v>
      </c>
      <c r="E25" s="7" t="n"/>
      <c r="F25" s="7" t="n"/>
      <c r="G25" s="7" t="n"/>
      <c r="H25" s="6">
        <f>IF(E25="","",E25*$D25)</f>
        <v/>
      </c>
      <c r="I25" s="6">
        <f>IF(F25="","",F25*$D25)</f>
        <v/>
      </c>
      <c r="J25" s="6">
        <f>IF(G25="","",G25*$D25)</f>
        <v/>
      </c>
      <c r="K25" s="5" t="n"/>
    </row>
    <row r="26" ht="32" customHeight="1">
      <c r="A26" s="3" t="inlineStr">
        <is>
          <t>Technical SEO</t>
        </is>
      </c>
      <c r="B26" s="4" t="inlineStr">
        <is>
          <t>Safe migrations and redesigns</t>
        </is>
      </c>
      <c r="C26" s="5" t="inlineStr">
        <is>
          <t>A checklist with redirect maps, a crawl before launch and checks after launch.</t>
        </is>
      </c>
      <c r="D26" s="6" t="n">
        <v>1</v>
      </c>
      <c r="E26" s="7" t="n"/>
      <c r="F26" s="7" t="n"/>
      <c r="G26" s="7" t="n"/>
      <c r="H26" s="6">
        <f>IF(E26="","",E26*$D26)</f>
        <v/>
      </c>
      <c r="I26" s="6">
        <f>IF(F26="","",F26*$D26)</f>
        <v/>
      </c>
      <c r="J26" s="6">
        <f>IF(G26="","",G26*$D26)</f>
        <v/>
      </c>
      <c r="K26" s="5" t="n"/>
    </row>
    <row r="27" ht="32" customHeight="1">
      <c r="A27" s="3" t="inlineStr">
        <is>
          <t>Technical SEO</t>
        </is>
      </c>
      <c r="B27" s="4" t="inlineStr">
        <is>
          <t>Works with your CMS</t>
        </is>
      </c>
      <c r="C27" s="5" t="inlineStr">
        <is>
          <t>They have shipped work on your CMS and can publish directly if you want them to.</t>
        </is>
      </c>
      <c r="D27" s="6" t="n">
        <v>1</v>
      </c>
      <c r="E27" s="7" t="n"/>
      <c r="F27" s="7" t="n"/>
      <c r="G27" s="7" t="n"/>
      <c r="H27" s="6">
        <f>IF(E27="","",E27*$D27)</f>
        <v/>
      </c>
      <c r="I27" s="6">
        <f>IF(F27="","",F27*$D27)</f>
        <v/>
      </c>
      <c r="J27" s="6">
        <f>IF(G27="","",G27*$D27)</f>
        <v/>
      </c>
      <c r="K27" s="5" t="n"/>
    </row>
    <row r="28" ht="32" customHeight="1">
      <c r="A28" s="8" t="inlineStr">
        <is>
          <t>Technical SEO</t>
        </is>
      </c>
      <c r="B28" s="8" t="inlineStr">
        <is>
          <t>Subtotal</t>
        </is>
      </c>
      <c r="C28" s="9" t="inlineStr">
        <is>
          <t>Score columns show % of the maximum for scored rows. Weighted columns show points.</t>
        </is>
      </c>
      <c r="D28" s="10">
        <f>SUM(D23:D27)</f>
        <v/>
      </c>
      <c r="E28" s="11">
        <f>IF(SUMPRODUCT($D23:$D27,--(E23:E27&lt;&gt;""))=0,"",H28/(5*SUMPRODUCT($D23:$D27,--(E23:E27&lt;&gt;""))))</f>
        <v/>
      </c>
      <c r="F28" s="11">
        <f>IF(SUMPRODUCT($D23:$D27,--(F23:F27&lt;&gt;""))=0,"",I28/(5*SUMPRODUCT($D23:$D27,--(F23:F27&lt;&gt;""))))</f>
        <v/>
      </c>
      <c r="G28" s="11">
        <f>IF(SUMPRODUCT($D23:$D27,--(G23:G27&lt;&gt;""))=0,"",J28/(5*SUMPRODUCT($D23:$D27,--(G23:G27&lt;&gt;""))))</f>
        <v/>
      </c>
      <c r="H28" s="12">
        <f>SUM(H23:H27)</f>
        <v/>
      </c>
      <c r="I28" s="12">
        <f>SUM(I23:I27)</f>
        <v/>
      </c>
      <c r="J28" s="12">
        <f>SUM(J23:J27)</f>
        <v/>
      </c>
      <c r="K28" s="8" t="n"/>
    </row>
    <row r="29" ht="46" customHeight="1">
      <c r="A29" s="3" t="inlineStr">
        <is>
          <t>GEO and AI search</t>
        </is>
      </c>
      <c r="B29" s="4" t="inlineStr">
        <is>
          <t>Tracks AI visibility</t>
        </is>
      </c>
      <c r="C29" s="5" t="inlineStr">
        <is>
          <t>They measure how often ChatGPT, Perplexity, Gemini and Google AI Overviews name you for a set list of buyer prompts, every month.</t>
        </is>
      </c>
      <c r="D29" s="6" t="n">
        <v>3</v>
      </c>
      <c r="E29" s="7" t="n"/>
      <c r="F29" s="7" t="n"/>
      <c r="G29" s="7" t="n"/>
      <c r="H29" s="6">
        <f>IF(E29="","",E29*$D29)</f>
        <v/>
      </c>
      <c r="I29" s="6">
        <f>IF(F29="","",F29*$D29)</f>
        <v/>
      </c>
      <c r="J29" s="6">
        <f>IF(G29="","",G29*$D29)</f>
        <v/>
      </c>
      <c r="K29" s="5" t="n"/>
    </row>
    <row r="30" ht="32" customHeight="1">
      <c r="A30" s="3" t="inlineStr">
        <is>
          <t>GEO and AI search</t>
        </is>
      </c>
      <c r="B30" s="4" t="inlineStr">
        <is>
          <t>Clear GEO method</t>
        </is>
      </c>
      <c r="C30" s="5" t="inlineStr">
        <is>
          <t>They explain how AI engines choose sources and what they change on your pages and off your site.</t>
        </is>
      </c>
      <c r="D30" s="6" t="n">
        <v>3</v>
      </c>
      <c r="E30" s="7" t="n"/>
      <c r="F30" s="7" t="n"/>
      <c r="G30" s="7" t="n"/>
      <c r="H30" s="6">
        <f>IF(E30="","",E30*$D30)</f>
        <v/>
      </c>
      <c r="I30" s="6">
        <f>IF(F30="","",F30*$D30)</f>
        <v/>
      </c>
      <c r="J30" s="6">
        <f>IF(G30="","",G30*$D30)</f>
        <v/>
      </c>
      <c r="K30" s="5" t="n"/>
    </row>
    <row r="31" ht="32" customHeight="1">
      <c r="A31" s="3" t="inlineStr">
        <is>
          <t>GEO and AI search</t>
        </is>
      </c>
      <c r="B31" s="4" t="inlineStr">
        <is>
          <t>Plans off-site mentions</t>
        </is>
      </c>
      <c r="C31" s="5" t="inlineStr">
        <is>
          <t>A plan for mentions in reviews, roundups, forums and media that AI answers draw from.</t>
        </is>
      </c>
      <c r="D31" s="6" t="n">
        <v>2</v>
      </c>
      <c r="E31" s="7" t="n"/>
      <c r="F31" s="7" t="n"/>
      <c r="G31" s="7" t="n"/>
      <c r="H31" s="6">
        <f>IF(E31="","",E31*$D31)</f>
        <v/>
      </c>
      <c r="I31" s="6">
        <f>IF(F31="","",F31*$D31)</f>
        <v/>
      </c>
      <c r="J31" s="6">
        <f>IF(G31="","",G31*$D31)</f>
        <v/>
      </c>
      <c r="K31" s="5" t="n"/>
    </row>
    <row r="32" ht="32" customHeight="1">
      <c r="A32" s="3" t="inlineStr">
        <is>
          <t>GEO and AI search</t>
        </is>
      </c>
      <c r="B32" s="4" t="inlineStr">
        <is>
          <t>Writes content AI can cite</t>
        </is>
      </c>
      <c r="C32" s="5" t="inlineStr">
        <is>
          <t>Pages open with direct answers and use clear facts, tables and named sources.</t>
        </is>
      </c>
      <c r="D32" s="6" t="n">
        <v>2</v>
      </c>
      <c r="E32" s="7" t="n"/>
      <c r="F32" s="7" t="n"/>
      <c r="G32" s="7" t="n"/>
      <c r="H32" s="6">
        <f>IF(E32="","",E32*$D32)</f>
        <v/>
      </c>
      <c r="I32" s="6">
        <f>IF(F32="","",F32*$D32)</f>
        <v/>
      </c>
      <c r="J32" s="6">
        <f>IF(G32="","",G32*$D32)</f>
        <v/>
      </c>
      <c r="K32" s="5" t="n"/>
    </row>
    <row r="33" ht="32" customHeight="1">
      <c r="A33" s="3" t="inlineStr">
        <is>
          <t>GEO and AI search</t>
        </is>
      </c>
      <c r="B33" s="4" t="inlineStr">
        <is>
          <t>Honest about limits</t>
        </is>
      </c>
      <c r="C33" s="5" t="inlineStr">
        <is>
          <t>They say what they cannot control in AI answers and never promise a guaranteed placement.</t>
        </is>
      </c>
      <c r="D33" s="6" t="n">
        <v>2</v>
      </c>
      <c r="E33" s="7" t="n"/>
      <c r="F33" s="7" t="n"/>
      <c r="G33" s="7" t="n"/>
      <c r="H33" s="6">
        <f>IF(E33="","",E33*$D33)</f>
        <v/>
      </c>
      <c r="I33" s="6">
        <f>IF(F33="","",F33*$D33)</f>
        <v/>
      </c>
      <c r="J33" s="6">
        <f>IF(G33="","",G33*$D33)</f>
        <v/>
      </c>
      <c r="K33" s="5" t="n"/>
    </row>
    <row r="34" ht="32" customHeight="1">
      <c r="A34" s="8" t="inlineStr">
        <is>
          <t>GEO and AI search</t>
        </is>
      </c>
      <c r="B34" s="8" t="inlineStr">
        <is>
          <t>Subtotal</t>
        </is>
      </c>
      <c r="C34" s="9" t="inlineStr">
        <is>
          <t>Score columns show % of the maximum for scored rows. Weighted columns show points.</t>
        </is>
      </c>
      <c r="D34" s="10">
        <f>SUM(D29:D33)</f>
        <v/>
      </c>
      <c r="E34" s="11">
        <f>IF(SUMPRODUCT($D29:$D33,--(E29:E33&lt;&gt;""))=0,"",H34/(5*SUMPRODUCT($D29:$D33,--(E29:E33&lt;&gt;""))))</f>
        <v/>
      </c>
      <c r="F34" s="11">
        <f>IF(SUMPRODUCT($D29:$D33,--(F29:F33&lt;&gt;""))=0,"",I34/(5*SUMPRODUCT($D29:$D33,--(F29:F33&lt;&gt;""))))</f>
        <v/>
      </c>
      <c r="G34" s="11">
        <f>IF(SUMPRODUCT($D29:$D33,--(G29:G33&lt;&gt;""))=0,"",J34/(5*SUMPRODUCT($D29:$D33,--(G29:G33&lt;&gt;""))))</f>
        <v/>
      </c>
      <c r="H34" s="12">
        <f>SUM(H29:H33)</f>
        <v/>
      </c>
      <c r="I34" s="12">
        <f>SUM(I29:I33)</f>
        <v/>
      </c>
      <c r="J34" s="12">
        <f>SUM(J29:J33)</f>
        <v/>
      </c>
      <c r="K34" s="8" t="n"/>
    </row>
    <row r="35" ht="32" customHeight="1">
      <c r="A35" s="3" t="inlineStr">
        <is>
          <t>Reporting and attribution</t>
        </is>
      </c>
      <c r="B35" s="4" t="inlineStr">
        <is>
          <t>Connects SEO to your CRM</t>
        </is>
      </c>
      <c r="C35" s="5" t="inlineStr">
        <is>
          <t>They link GA4, Search Console and your CRM so you can see which pages lead to demos and pipeline.</t>
        </is>
      </c>
      <c r="D35" s="6" t="n">
        <v>3</v>
      </c>
      <c r="E35" s="7" t="n"/>
      <c r="F35" s="7" t="n"/>
      <c r="G35" s="7" t="n"/>
      <c r="H35" s="6">
        <f>IF(E35="","",E35*$D35)</f>
        <v/>
      </c>
      <c r="I35" s="6">
        <f>IF(F35="","",F35*$D35)</f>
        <v/>
      </c>
      <c r="J35" s="6">
        <f>IF(G35="","",G35*$D35)</f>
        <v/>
      </c>
      <c r="K35" s="5" t="n"/>
    </row>
    <row r="36" ht="32" customHeight="1">
      <c r="A36" s="3" t="inlineStr">
        <is>
          <t>Reporting and attribution</t>
        </is>
      </c>
      <c r="B36" s="4" t="inlineStr">
        <is>
          <t>Useful monthly report</t>
        </is>
      </c>
      <c r="C36" s="5" t="inlineStr">
        <is>
          <t>The report leads with business results, then leading metrics, work done and next steps.</t>
        </is>
      </c>
      <c r="D36" s="6" t="n">
        <v>2</v>
      </c>
      <c r="E36" s="7" t="n"/>
      <c r="F36" s="7" t="n"/>
      <c r="G36" s="7" t="n"/>
      <c r="H36" s="6">
        <f>IF(E36="","",E36*$D36)</f>
        <v/>
      </c>
      <c r="I36" s="6">
        <f>IF(F36="","",F36*$D36)</f>
        <v/>
      </c>
      <c r="J36" s="6">
        <f>IF(G36="","",G36*$D36)</f>
        <v/>
      </c>
      <c r="K36" s="5" t="n"/>
    </row>
    <row r="37" ht="18" customHeight="1">
      <c r="A37" s="3" t="inlineStr">
        <is>
          <t>Reporting and attribution</t>
        </is>
      </c>
      <c r="B37" s="4" t="inlineStr">
        <is>
          <t>Shares a sample report</t>
        </is>
      </c>
      <c r="C37" s="5" t="inlineStr">
        <is>
          <t>They show a real, anonymized client report before you sign.</t>
        </is>
      </c>
      <c r="D37" s="6" t="n">
        <v>2</v>
      </c>
      <c r="E37" s="7" t="n"/>
      <c r="F37" s="7" t="n"/>
      <c r="G37" s="7" t="n"/>
      <c r="H37" s="6">
        <f>IF(E37="","",E37*$D37)</f>
        <v/>
      </c>
      <c r="I37" s="6">
        <f>IF(F37="","",F37*$D37)</f>
        <v/>
      </c>
      <c r="J37" s="6">
        <f>IF(G37="","",G37*$D37)</f>
        <v/>
      </c>
      <c r="K37" s="5" t="n"/>
    </row>
    <row r="38" ht="32" customHeight="1">
      <c r="A38" s="3" t="inlineStr">
        <is>
          <t>Reporting and attribution</t>
        </is>
      </c>
      <c r="B38" s="4" t="inlineStr">
        <is>
          <t>Uses self-reported attribution</t>
        </is>
      </c>
      <c r="C38" s="5" t="inlineStr">
        <is>
          <t>They suggest a "How did you hear about us?" field and read it next to analytics.</t>
        </is>
      </c>
      <c r="D38" s="6" t="n">
        <v>1</v>
      </c>
      <c r="E38" s="7" t="n"/>
      <c r="F38" s="7" t="n"/>
      <c r="G38" s="7" t="n"/>
      <c r="H38" s="6">
        <f>IF(E38="","",E38*$D38)</f>
        <v/>
      </c>
      <c r="I38" s="6">
        <f>IF(F38="","",F38*$D38)</f>
        <v/>
      </c>
      <c r="J38" s="6">
        <f>IF(G38="","",G38*$D38)</f>
        <v/>
      </c>
      <c r="K38" s="5" t="n"/>
    </row>
    <row r="39" ht="32" customHeight="1">
      <c r="A39" s="3" t="inlineStr">
        <is>
          <t>Reporting and attribution</t>
        </is>
      </c>
      <c r="B39" s="4" t="inlineStr">
        <is>
          <t>You own the data</t>
        </is>
      </c>
      <c r="C39" s="5" t="inlineStr">
        <is>
          <t>Analytics, dashboards and tool accounts sit in your name, with live access at any time.</t>
        </is>
      </c>
      <c r="D39" s="6" t="n">
        <v>2</v>
      </c>
      <c r="E39" s="7" t="n"/>
      <c r="F39" s="7" t="n"/>
      <c r="G39" s="7" t="n"/>
      <c r="H39" s="6">
        <f>IF(E39="","",E39*$D39)</f>
        <v/>
      </c>
      <c r="I39" s="6">
        <f>IF(F39="","",F39*$D39)</f>
        <v/>
      </c>
      <c r="J39" s="6">
        <f>IF(G39="","",G39*$D39)</f>
        <v/>
      </c>
      <c r="K39" s="5" t="n"/>
    </row>
    <row r="40" ht="32" customHeight="1">
      <c r="A40" s="8" t="inlineStr">
        <is>
          <t>Reporting and attribution</t>
        </is>
      </c>
      <c r="B40" s="8" t="inlineStr">
        <is>
          <t>Subtotal</t>
        </is>
      </c>
      <c r="C40" s="9" t="inlineStr">
        <is>
          <t>Score columns show % of the maximum for scored rows. Weighted columns show points.</t>
        </is>
      </c>
      <c r="D40" s="10">
        <f>SUM(D35:D39)</f>
        <v/>
      </c>
      <c r="E40" s="11">
        <f>IF(SUMPRODUCT($D35:$D39,--(E35:E39&lt;&gt;""))=0,"",H40/(5*SUMPRODUCT($D35:$D39,--(E35:E39&lt;&gt;""))))</f>
        <v/>
      </c>
      <c r="F40" s="11">
        <f>IF(SUMPRODUCT($D35:$D39,--(F35:F39&lt;&gt;""))=0,"",I40/(5*SUMPRODUCT($D35:$D39,--(F35:F39&lt;&gt;""))))</f>
        <v/>
      </c>
      <c r="G40" s="11">
        <f>IF(SUMPRODUCT($D35:$D39,--(G35:G39&lt;&gt;""))=0,"",J40/(5*SUMPRODUCT($D35:$D39,--(G35:G39&lt;&gt;""))))</f>
        <v/>
      </c>
      <c r="H40" s="12">
        <f>SUM(H35:H39)</f>
        <v/>
      </c>
      <c r="I40" s="12">
        <f>SUM(I35:I39)</f>
        <v/>
      </c>
      <c r="J40" s="12">
        <f>SUM(J35:J39)</f>
        <v/>
      </c>
      <c r="K40" s="8" t="n"/>
    </row>
    <row r="41" ht="32" customHeight="1">
      <c r="A41" s="3" t="inlineStr">
        <is>
          <t>Team, process and contract</t>
        </is>
      </c>
      <c r="B41" s="4" t="inlineStr">
        <is>
          <t>Named team and seniority</t>
        </is>
      </c>
      <c r="C41" s="5" t="inlineStr">
        <is>
          <t>The proposal names who does the work, their roles, their monthly hours and your day-to-day contact.</t>
        </is>
      </c>
      <c r="D41" s="6" t="n">
        <v>3</v>
      </c>
      <c r="E41" s="7" t="n"/>
      <c r="F41" s="7" t="n"/>
      <c r="G41" s="7" t="n"/>
      <c r="H41" s="6">
        <f>IF(E41="","",E41*$D41)</f>
        <v/>
      </c>
      <c r="I41" s="6">
        <f>IF(F41="","",F41*$D41)</f>
        <v/>
      </c>
      <c r="J41" s="6">
        <f>IF(G41="","",G41*$D41)</f>
        <v/>
      </c>
      <c r="K41" s="5" t="n"/>
    </row>
    <row r="42" ht="18" customHeight="1">
      <c r="A42" s="3" t="inlineStr">
        <is>
          <t>Team, process and contract</t>
        </is>
      </c>
      <c r="B42" s="4" t="inlineStr">
        <is>
          <t>Set communication rhythm</t>
        </is>
      </c>
      <c r="C42" s="5" t="inlineStr">
        <is>
          <t>Fixed check-ins, a shared tracker and a stated reply time.</t>
        </is>
      </c>
      <c r="D42" s="6" t="n">
        <v>2</v>
      </c>
      <c r="E42" s="7" t="n"/>
      <c r="F42" s="7" t="n"/>
      <c r="G42" s="7" t="n"/>
      <c r="H42" s="6">
        <f>IF(E42="","",E42*$D42)</f>
        <v/>
      </c>
      <c r="I42" s="6">
        <f>IF(F42="","",F42*$D42)</f>
        <v/>
      </c>
      <c r="J42" s="6">
        <f>IF(G42="","",G42*$D42)</f>
        <v/>
      </c>
      <c r="K42" s="5" t="n"/>
    </row>
    <row r="43" ht="32" customHeight="1">
      <c r="A43" s="3" t="inlineStr">
        <is>
          <t>Team, process and contract</t>
        </is>
      </c>
      <c r="B43" s="4" t="inlineStr">
        <is>
          <t>Mapped onboarding</t>
        </is>
      </c>
      <c r="C43" s="5" t="inlineStr">
        <is>
          <t>The first 30 days are planned, with a kickoff, access needs and dated first deliverables.</t>
        </is>
      </c>
      <c r="D43" s="6" t="n">
        <v>2</v>
      </c>
      <c r="E43" s="7" t="n"/>
      <c r="F43" s="7" t="n"/>
      <c r="G43" s="7" t="n"/>
      <c r="H43" s="6">
        <f>IF(E43="","",E43*$D43)</f>
        <v/>
      </c>
      <c r="I43" s="6">
        <f>IF(F43="","",F43*$D43)</f>
        <v/>
      </c>
      <c r="J43" s="6">
        <f>IF(G43="","",G43*$D43)</f>
        <v/>
      </c>
      <c r="K43" s="5" t="n"/>
    </row>
    <row r="44" ht="32" customHeight="1">
      <c r="A44" s="3" t="inlineStr">
        <is>
          <t>Team, process and contract</t>
        </is>
      </c>
      <c r="B44" s="4" t="inlineStr">
        <is>
          <t>Clear scope</t>
        </is>
      </c>
      <c r="C44" s="5" t="inlineStr">
        <is>
          <t>The contract lists monthly outputs, such as page counts, and what counts as delivered.</t>
        </is>
      </c>
      <c r="D44" s="6" t="n">
        <v>3</v>
      </c>
      <c r="E44" s="7" t="n"/>
      <c r="F44" s="7" t="n"/>
      <c r="G44" s="7" t="n"/>
      <c r="H44" s="6">
        <f>IF(E44="","",E44*$D44)</f>
        <v/>
      </c>
      <c r="I44" s="6">
        <f>IF(F44="","",F44*$D44)</f>
        <v/>
      </c>
      <c r="J44" s="6">
        <f>IF(G44="","",G44*$D44)</f>
        <v/>
      </c>
      <c r="K44" s="5" t="n"/>
    </row>
    <row r="45" ht="32" customHeight="1">
      <c r="A45" s="3" t="inlineStr">
        <is>
          <t>Team, process and contract</t>
        </is>
      </c>
      <c r="B45" s="4" t="inlineStr">
        <is>
          <t>Fair terms and exit</t>
        </is>
      </c>
      <c r="C45" s="5" t="inlineStr">
        <is>
          <t>Term, notice period and price changes are written down, and you keep all content and accounts if you leave.</t>
        </is>
      </c>
      <c r="D45" s="6" t="n">
        <v>3</v>
      </c>
      <c r="E45" s="7" t="n"/>
      <c r="F45" s="7" t="n"/>
      <c r="G45" s="7" t="n"/>
      <c r="H45" s="6">
        <f>IF(E45="","",E45*$D45)</f>
        <v/>
      </c>
      <c r="I45" s="6">
        <f>IF(F45="","",F45*$D45)</f>
        <v/>
      </c>
      <c r="J45" s="6">
        <f>IF(G45="","",G45*$D45)</f>
        <v/>
      </c>
      <c r="K45" s="5" t="n"/>
    </row>
    <row r="46" ht="32" customHeight="1">
      <c r="A46" s="3" t="inlineStr">
        <is>
          <t>Team, process and contract</t>
        </is>
      </c>
      <c r="B46" s="4" t="inlineStr">
        <is>
          <t>Price fits the scope</t>
        </is>
      </c>
      <c r="C46" s="5" t="inlineStr">
        <is>
          <t>The monthly fee matches the team and outputs, and any setup or extra fees are explained.</t>
        </is>
      </c>
      <c r="D46" s="6" t="n">
        <v>2</v>
      </c>
      <c r="E46" s="7" t="n"/>
      <c r="F46" s="7" t="n"/>
      <c r="G46" s="7" t="n"/>
      <c r="H46" s="6">
        <f>IF(E46="","",E46*$D46)</f>
        <v/>
      </c>
      <c r="I46" s="6">
        <f>IF(F46="","",F46*$D46)</f>
        <v/>
      </c>
      <c r="J46" s="6">
        <f>IF(G46="","",G46*$D46)</f>
        <v/>
      </c>
      <c r="K46" s="5" t="n"/>
    </row>
    <row r="47" ht="32" customHeight="1">
      <c r="A47" s="8" t="inlineStr">
        <is>
          <t>Team, process and contract</t>
        </is>
      </c>
      <c r="B47" s="8" t="inlineStr">
        <is>
          <t>Subtotal</t>
        </is>
      </c>
      <c r="C47" s="9" t="inlineStr">
        <is>
          <t>Score columns show % of the maximum for scored rows. Weighted columns show points.</t>
        </is>
      </c>
      <c r="D47" s="10">
        <f>SUM(D41:D46)</f>
        <v/>
      </c>
      <c r="E47" s="11">
        <f>IF(SUMPRODUCT($D41:$D46,--(E41:E46&lt;&gt;""))=0,"",H47/(5*SUMPRODUCT($D41:$D46,--(E41:E46&lt;&gt;""))))</f>
        <v/>
      </c>
      <c r="F47" s="11">
        <f>IF(SUMPRODUCT($D41:$D46,--(F41:F46&lt;&gt;""))=0,"",I47/(5*SUMPRODUCT($D41:$D46,--(F41:F46&lt;&gt;""))))</f>
        <v/>
      </c>
      <c r="G47" s="11">
        <f>IF(SUMPRODUCT($D41:$D46,--(G41:G46&lt;&gt;""))=0,"",J47/(5*SUMPRODUCT($D41:$D46,--(G41:G46&lt;&gt;""))))</f>
        <v/>
      </c>
      <c r="H47" s="12">
        <f>SUM(H41:H46)</f>
        <v/>
      </c>
      <c r="I47" s="12">
        <f>SUM(I41:I46)</f>
        <v/>
      </c>
      <c r="J47" s="12">
        <f>SUM(J41:J46)</f>
        <v/>
      </c>
      <c r="K47" s="8" t="n"/>
    </row>
    <row r="48" ht="32" customHeight="1">
      <c r="A48" s="13" t="inlineStr">
        <is>
          <t>All groups</t>
        </is>
      </c>
      <c r="B48" s="13" t="inlineStr">
        <is>
          <t>Total</t>
        </is>
      </c>
      <c r="C48" s="14" t="inlineStr">
        <is>
          <t>Highest total is highlighted. Read group subtotals before the total.</t>
        </is>
      </c>
      <c r="D48" s="15">
        <f>D8+D14+D22+D28+D34+D40+D47</f>
        <v/>
      </c>
      <c r="E48" s="16">
        <f>IF((SUMPRODUCT($D2:$D7,--(E2:E7&lt;&gt;""))+SUMPRODUCT($D9:$D13,--(E9:E13&lt;&gt;""))+SUMPRODUCT($D15:$D21,--(E15:E21&lt;&gt;""))+SUMPRODUCT($D23:$D27,--(E23:E27&lt;&gt;""))+SUMPRODUCT($D29:$D33,--(E29:E33&lt;&gt;""))+SUMPRODUCT($D35:$D39,--(E35:E39&lt;&gt;""))+SUMPRODUCT($D41:$D46,--(E41:E46&lt;&gt;"")))=0,"",H48/(5*(SUMPRODUCT($D2:$D7,--(E2:E7&lt;&gt;""))+SUMPRODUCT($D9:$D13,--(E9:E13&lt;&gt;""))+SUMPRODUCT($D15:$D21,--(E15:E21&lt;&gt;""))+SUMPRODUCT($D23:$D27,--(E23:E27&lt;&gt;""))+SUMPRODUCT($D29:$D33,--(E29:E33&lt;&gt;""))+SUMPRODUCT($D35:$D39,--(E35:E39&lt;&gt;""))+SUMPRODUCT($D41:$D46,--(E41:E46&lt;&gt;"")))))</f>
        <v/>
      </c>
      <c r="F48" s="16">
        <f>IF((SUMPRODUCT($D2:$D7,--(F2:F7&lt;&gt;""))+SUMPRODUCT($D9:$D13,--(F9:F13&lt;&gt;""))+SUMPRODUCT($D15:$D21,--(F15:F21&lt;&gt;""))+SUMPRODUCT($D23:$D27,--(F23:F27&lt;&gt;""))+SUMPRODUCT($D29:$D33,--(F29:F33&lt;&gt;""))+SUMPRODUCT($D35:$D39,--(F35:F39&lt;&gt;""))+SUMPRODUCT($D41:$D46,--(F41:F46&lt;&gt;"")))=0,"",I48/(5*(SUMPRODUCT($D2:$D7,--(F2:F7&lt;&gt;""))+SUMPRODUCT($D9:$D13,--(F9:F13&lt;&gt;""))+SUMPRODUCT($D15:$D21,--(F15:F21&lt;&gt;""))+SUMPRODUCT($D23:$D27,--(F23:F27&lt;&gt;""))+SUMPRODUCT($D29:$D33,--(F29:F33&lt;&gt;""))+SUMPRODUCT($D35:$D39,--(F35:F39&lt;&gt;""))+SUMPRODUCT($D41:$D46,--(F41:F46&lt;&gt;"")))))</f>
        <v/>
      </c>
      <c r="G48" s="16">
        <f>IF((SUMPRODUCT($D2:$D7,--(G2:G7&lt;&gt;""))+SUMPRODUCT($D9:$D13,--(G9:G13&lt;&gt;""))+SUMPRODUCT($D15:$D21,--(G15:G21&lt;&gt;""))+SUMPRODUCT($D23:$D27,--(G23:G27&lt;&gt;""))+SUMPRODUCT($D29:$D33,--(G29:G33&lt;&gt;""))+SUMPRODUCT($D35:$D39,--(G35:G39&lt;&gt;""))+SUMPRODUCT($D41:$D46,--(G41:G46&lt;&gt;"")))=0,"",J48/(5*(SUMPRODUCT($D2:$D7,--(G2:G7&lt;&gt;""))+SUMPRODUCT($D9:$D13,--(G9:G13&lt;&gt;""))+SUMPRODUCT($D15:$D21,--(G15:G21&lt;&gt;""))+SUMPRODUCT($D23:$D27,--(G23:G27&lt;&gt;""))+SUMPRODUCT($D29:$D33,--(G29:G33&lt;&gt;""))+SUMPRODUCT($D35:$D39,--(G35:G39&lt;&gt;""))+SUMPRODUCT($D41:$D46,--(G41:G46&lt;&gt;"")))))</f>
        <v/>
      </c>
      <c r="H48" s="17">
        <f>H8+H14+H22+H28+H34+H40+H47</f>
        <v/>
      </c>
      <c r="I48" s="17">
        <f>I8+I14+I22+I28+I34+I40+I47</f>
        <v/>
      </c>
      <c r="J48" s="17">
        <f>J8+J14+J22+J28+J34+J40+J47</f>
        <v/>
      </c>
      <c r="K48" s="13" t="n"/>
    </row>
    <row r="49" ht="18" customHeight="1">
      <c r="A49" s="4" t="n"/>
      <c r="B49" s="4" t="inlineStr">
        <is>
          <t>Rank</t>
        </is>
      </c>
      <c r="C49" s="4" t="n"/>
      <c r="D49" s="18" t="n"/>
      <c r="E49" s="18">
        <f>IF(E48="","",RANK(E48,$E$48:$G$48))</f>
        <v/>
      </c>
      <c r="F49" s="18">
        <f>IF(F48="","",RANK(F48,$E$48:$G$48))</f>
        <v/>
      </c>
      <c r="G49" s="18">
        <f>IF(G48="","",RANK(G48,$E$48:$G$48))</f>
        <v/>
      </c>
      <c r="H49" s="18" t="n"/>
      <c r="I49" s="18" t="n"/>
      <c r="J49" s="18" t="n"/>
      <c r="K49" s="4" t="n"/>
    </row>
  </sheetData>
  <conditionalFormatting sqref="E2:G7">
    <cfRule type="cellIs" priority="1" operator="between" dxfId="0">
      <formula>1</formula>
      <formula>2</formula>
    </cfRule>
    <cfRule type="cellIs" priority="2" operator="equal" dxfId="1">
      <formula>5</formula>
    </cfRule>
  </conditionalFormatting>
  <conditionalFormatting sqref="E9:G13">
    <cfRule type="cellIs" priority="3" operator="between" dxfId="0">
      <formula>1</formula>
      <formula>2</formula>
    </cfRule>
    <cfRule type="cellIs" priority="4" operator="equal" dxfId="1">
      <formula>5</formula>
    </cfRule>
  </conditionalFormatting>
  <conditionalFormatting sqref="E15:G21">
    <cfRule type="cellIs" priority="5" operator="between" dxfId="0">
      <formula>1</formula>
      <formula>2</formula>
    </cfRule>
    <cfRule type="cellIs" priority="6" operator="equal" dxfId="1">
      <formula>5</formula>
    </cfRule>
  </conditionalFormatting>
  <conditionalFormatting sqref="E23:G27">
    <cfRule type="cellIs" priority="7" operator="between" dxfId="0">
      <formula>1</formula>
      <formula>2</formula>
    </cfRule>
    <cfRule type="cellIs" priority="8" operator="equal" dxfId="1">
      <formula>5</formula>
    </cfRule>
  </conditionalFormatting>
  <conditionalFormatting sqref="E29:G33">
    <cfRule type="cellIs" priority="9" operator="between" dxfId="0">
      <formula>1</formula>
      <formula>2</formula>
    </cfRule>
    <cfRule type="cellIs" priority="10" operator="equal" dxfId="1">
      <formula>5</formula>
    </cfRule>
  </conditionalFormatting>
  <conditionalFormatting sqref="E35:G39">
    <cfRule type="cellIs" priority="11" operator="between" dxfId="0">
      <formula>1</formula>
      <formula>2</formula>
    </cfRule>
    <cfRule type="cellIs" priority="12" operator="equal" dxfId="1">
      <formula>5</formula>
    </cfRule>
  </conditionalFormatting>
  <conditionalFormatting sqref="E41:G46">
    <cfRule type="cellIs" priority="13" operator="between" dxfId="0">
      <formula>1</formula>
      <formula>2</formula>
    </cfRule>
    <cfRule type="cellIs" priority="14" operator="equal" dxfId="1">
      <formula>5</formula>
    </cfRule>
  </conditionalFormatting>
  <conditionalFormatting sqref="E8:G8">
    <cfRule type="colorScale" priority="15">
      <colorScale>
        <cfvo type="num" val="0.2"/>
        <cfvo type="num" val="0.6"/>
        <cfvo type="num" val="1"/>
        <color rgb="00FBE3E3"/>
        <color rgb="00FFFFFF"/>
        <color rgb="009DB8EC"/>
      </colorScale>
    </cfRule>
  </conditionalFormatting>
  <conditionalFormatting sqref="E14:G14">
    <cfRule type="colorScale" priority="16">
      <colorScale>
        <cfvo type="num" val="0.2"/>
        <cfvo type="num" val="0.6"/>
        <cfvo type="num" val="1"/>
        <color rgb="00FBE3E3"/>
        <color rgb="00FFFFFF"/>
        <color rgb="009DB8EC"/>
      </colorScale>
    </cfRule>
  </conditionalFormatting>
  <conditionalFormatting sqref="E22:G22">
    <cfRule type="colorScale" priority="17">
      <colorScale>
        <cfvo type="num" val="0.2"/>
        <cfvo type="num" val="0.6"/>
        <cfvo type="num" val="1"/>
        <color rgb="00FBE3E3"/>
        <color rgb="00FFFFFF"/>
        <color rgb="009DB8EC"/>
      </colorScale>
    </cfRule>
  </conditionalFormatting>
  <conditionalFormatting sqref="E28:G28">
    <cfRule type="colorScale" priority="18">
      <colorScale>
        <cfvo type="num" val="0.2"/>
        <cfvo type="num" val="0.6"/>
        <cfvo type="num" val="1"/>
        <color rgb="00FBE3E3"/>
        <color rgb="00FFFFFF"/>
        <color rgb="009DB8EC"/>
      </colorScale>
    </cfRule>
  </conditionalFormatting>
  <conditionalFormatting sqref="E34:G34">
    <cfRule type="colorScale" priority="19">
      <colorScale>
        <cfvo type="num" val="0.2"/>
        <cfvo type="num" val="0.6"/>
        <cfvo type="num" val="1"/>
        <color rgb="00FBE3E3"/>
        <color rgb="00FFFFFF"/>
        <color rgb="009DB8EC"/>
      </colorScale>
    </cfRule>
  </conditionalFormatting>
  <conditionalFormatting sqref="E40:G40">
    <cfRule type="colorScale" priority="20">
      <colorScale>
        <cfvo type="num" val="0.2"/>
        <cfvo type="num" val="0.6"/>
        <cfvo type="num" val="1"/>
        <color rgb="00FBE3E3"/>
        <color rgb="00FFFFFF"/>
        <color rgb="009DB8EC"/>
      </colorScale>
    </cfRule>
  </conditionalFormatting>
  <conditionalFormatting sqref="E47:G47">
    <cfRule type="colorScale" priority="21">
      <colorScale>
        <cfvo type="num" val="0.2"/>
        <cfvo type="num" val="0.6"/>
        <cfvo type="num" val="1"/>
        <color rgb="00FBE3E3"/>
        <color rgb="00FFFFFF"/>
        <color rgb="009DB8EC"/>
      </colorScale>
    </cfRule>
  </conditionalFormatting>
  <conditionalFormatting sqref="E48:G48">
    <cfRule type="expression" priority="22" dxfId="2">
      <formula>AND(E48&lt;&gt;"",E48=MAX($E$48:$G$48))</formula>
    </cfRule>
  </conditionalFormatting>
  <conditionalFormatting sqref="E49:G49">
    <cfRule type="cellIs" priority="23" operator="equal" dxfId="3">
      <formula>1</formula>
    </cfRule>
  </conditionalFormatting>
  <dataValidations count="2">
    <dataValidation sqref="E2:G7 E9:G13 E15:G21 E23:G27 E29:G33 E35:G39 E41:G46" showDropDown="0" showInputMessage="0" showErrorMessage="1" allowBlank="1" errorTitle="Score" error="Enter a whole number from 1 to 5." type="whole" operator="between">
      <formula1>1</formula1>
      <formula2>5</formula2>
    </dataValidation>
    <dataValidation sqref="D2:D7 D9:D13 D15:D21 D23:D27 D29:D33 D35:D39 D41:D46" showDropDown="0" showInputMessage="0" showErrorMessage="1" allowBlank="0" errorTitle="Weight" error="Enter a whole number from 1 to 3." type="whole" operator="between">
      <formula1>1</formula1>
      <formula2>3</formula2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&amp;Lperceptric.com&amp;RPage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44" customWidth="1" min="3" max="3"/>
    <col width="58" customWidth="1" min="4" max="4"/>
    <col width="24" customWidth="1" min="5" max="5"/>
    <col width="24" customWidth="1" min="6" max="6"/>
    <col width="24" customWidth="1" min="7" max="7"/>
  </cols>
  <sheetData>
    <row r="1" ht="28" customHeight="1">
      <c r="A1" s="2" t="inlineStr">
        <is>
          <t>#</t>
        </is>
      </c>
      <c r="B1" s="19" t="inlineStr">
        <is>
          <t>Topic</t>
        </is>
      </c>
      <c r="C1" s="19" t="inlineStr">
        <is>
          <t>Question to ask</t>
        </is>
      </c>
      <c r="D1" s="19" t="inlineStr">
        <is>
          <t>What a strong answer covers</t>
        </is>
      </c>
      <c r="E1" s="19" t="inlineStr">
        <is>
          <t>Agency A notes</t>
        </is>
      </c>
      <c r="F1" s="19" t="inlineStr">
        <is>
          <t>Agency B notes</t>
        </is>
      </c>
      <c r="G1" s="19" t="inlineStr">
        <is>
          <t>Agency C notes</t>
        </is>
      </c>
    </row>
    <row r="2" ht="46" customHeight="1">
      <c r="A2" s="6" t="n">
        <v>1</v>
      </c>
      <c r="B2" s="20" t="inlineStr">
        <is>
          <t>Strategy</t>
        </is>
      </c>
      <c r="C2" s="4" t="inlineStr">
        <is>
          <t>What business result would you aim for in our first 6 and 12 months?</t>
        </is>
      </c>
      <c r="D2" s="5" t="inlineStr">
        <is>
          <t>A demo or pipeline target tied to your baseline, the leading metrics that show progress, and the assumptions behind the target.</t>
        </is>
      </c>
      <c r="E2" s="21" t="n"/>
      <c r="F2" s="21" t="n"/>
      <c r="G2" s="21" t="n"/>
    </row>
    <row r="3" ht="46" customHeight="1">
      <c r="A3" s="6" t="n">
        <v>2</v>
      </c>
      <c r="B3" s="20" t="inlineStr">
        <is>
          <t>Strategy</t>
        </is>
      </c>
      <c r="C3" s="4" t="inlineStr">
        <is>
          <t>Which pages would you build first, and why?</t>
        </is>
      </c>
      <c r="D3" s="5" t="inlineStr">
        <is>
          <t>Specific buyer-intent pages for your product, such as comparison or use-case pages, with the search demand and intent behind each one.</t>
        </is>
      </c>
      <c r="E3" s="21" t="n"/>
      <c r="F3" s="21" t="n"/>
      <c r="G3" s="21" t="n"/>
    </row>
    <row r="4" ht="32" customHeight="1">
      <c r="A4" s="6" t="n">
        <v>3</v>
      </c>
      <c r="B4" s="20" t="inlineStr">
        <is>
          <t>Strategy</t>
        </is>
      </c>
      <c r="C4" s="4" t="inlineStr">
        <is>
          <t>How do you pick topics when our product terms have low search volume?</t>
        </is>
      </c>
      <c r="D4" s="5" t="inlineStr">
        <is>
          <t>Sales calls, customer words and problem searches. They value buying intent over volume and track conversions per page.</t>
        </is>
      </c>
      <c r="E4" s="21" t="n"/>
      <c r="F4" s="21" t="n"/>
      <c r="G4" s="21" t="n"/>
    </row>
    <row r="5" ht="32" customHeight="1">
      <c r="A5" s="6" t="n">
        <v>4</v>
      </c>
      <c r="B5" s="20" t="inlineStr">
        <is>
          <t>Strategy</t>
        </is>
      </c>
      <c r="C5" s="4" t="inlineStr">
        <is>
          <t>What do you need from our team each month?</t>
        </is>
      </c>
      <c r="D5" s="5" t="inlineStr">
        <is>
          <t>Hours from your experts, approvers and developers, plus a plan for when those hours slip.</t>
        </is>
      </c>
      <c r="E5" s="21" t="n"/>
      <c r="F5" s="21" t="n"/>
      <c r="G5" s="21" t="n"/>
    </row>
    <row r="6" ht="32" customHeight="1">
      <c r="A6" s="6" t="n">
        <v>5</v>
      </c>
      <c r="B6" s="20" t="inlineStr">
        <is>
          <t>Experience</t>
        </is>
      </c>
      <c r="C6" s="4" t="inlineStr">
        <is>
          <t>Show us a client with a buyer and sales cycle like ours. What changed for them?</t>
        </is>
      </c>
      <c r="D6" s="5" t="inlineStr">
        <is>
          <t>A dated case with the starting point, the work done and business results, plus a reference you can call.</t>
        </is>
      </c>
      <c r="E6" s="21" t="n"/>
      <c r="F6" s="21" t="n"/>
      <c r="G6" s="21" t="n"/>
    </row>
    <row r="7" ht="32" customHeight="1">
      <c r="A7" s="6" t="n">
        <v>6</v>
      </c>
      <c r="B7" s="20" t="inlineStr">
        <is>
          <t>Experience</t>
        </is>
      </c>
      <c r="C7" s="4" t="inlineStr">
        <is>
          <t>Can we speak with two current clients?</t>
        </is>
      </c>
      <c r="D7" s="5" t="inlineStr">
        <is>
          <t>Names offered within a few days, including one client that has worked with them for over a year.</t>
        </is>
      </c>
      <c r="E7" s="21" t="n"/>
      <c r="F7" s="21" t="n"/>
      <c r="G7" s="21" t="n"/>
    </row>
    <row r="8" ht="32" customHeight="1">
      <c r="A8" s="6" t="n">
        <v>7</v>
      </c>
      <c r="B8" s="20" t="inlineStr">
        <is>
          <t>Experience</t>
        </is>
      </c>
      <c r="C8" s="4" t="inlineStr">
        <is>
          <t>Tell us about an account that went wrong. What did you change afterward?</t>
        </is>
      </c>
      <c r="D8" s="5" t="inlineStr">
        <is>
          <t>A specific mistake, what it cost the client and the process change that followed.</t>
        </is>
      </c>
      <c r="E8" s="21" t="n"/>
      <c r="F8" s="21" t="n"/>
      <c r="G8" s="21" t="n"/>
    </row>
    <row r="9" ht="32" customHeight="1">
      <c r="A9" s="6" t="n">
        <v>8</v>
      </c>
      <c r="B9" s="20" t="inlineStr">
        <is>
          <t>Content</t>
        </is>
      </c>
      <c r="C9" s="4" t="inlineStr">
        <is>
          <t>Who writes our content, and how will they learn our product?</t>
        </is>
      </c>
      <c r="D9" s="5" t="inlineStr">
        <is>
          <t>Named writers with B2B or SaaS background and an onboarding plan with product demos and expert interviews.</t>
        </is>
      </c>
      <c r="E9" s="21" t="n"/>
      <c r="F9" s="21" t="n"/>
      <c r="G9" s="21" t="n"/>
    </row>
    <row r="10" ht="32" customHeight="1">
      <c r="A10" s="6" t="n">
        <v>9</v>
      </c>
      <c r="B10" s="20" t="inlineStr">
        <is>
          <t>Content</t>
        </is>
      </c>
      <c r="C10" s="4" t="inlineStr">
        <is>
          <t>How do you use AI in research and writing?</t>
        </is>
      </c>
      <c r="D10" s="5" t="inlineStr">
        <is>
          <t>Clear rules on where AI helps, where people write and edit, and how every fact gets checked before publishing.</t>
        </is>
      </c>
      <c r="E10" s="21" t="n"/>
      <c r="F10" s="21" t="n"/>
      <c r="G10" s="21" t="n"/>
    </row>
    <row r="11" ht="32" customHeight="1">
      <c r="A11" s="6" t="n">
        <v>10</v>
      </c>
      <c r="B11" s="20" t="inlineStr">
        <is>
          <t>Content</t>
        </is>
      </c>
      <c r="C11" s="4" t="inlineStr">
        <is>
          <t>How do you get input from our experts without taking much of their time?</t>
        </is>
      </c>
      <c r="D11" s="5" t="inlineStr">
        <is>
          <t>Short recorded interviews, questions sent ahead and one review round per piece.</t>
        </is>
      </c>
      <c r="E11" s="21" t="n"/>
      <c r="F11" s="21" t="n"/>
      <c r="G11" s="21" t="n"/>
    </row>
    <row r="12" ht="32" customHeight="1">
      <c r="A12" s="6" t="n">
        <v>11</v>
      </c>
      <c r="B12" s="20" t="inlineStr">
        <is>
          <t>Content</t>
        </is>
      </c>
      <c r="C12" s="4" t="inlineStr">
        <is>
          <t>What does your editing and approval process look like?</t>
        </is>
      </c>
      <c r="D12" s="5" t="inlineStr">
        <is>
          <t>Each step and its owner, turnaround times and the number of revision rounds included in the fee.</t>
        </is>
      </c>
      <c r="E12" s="21" t="n"/>
      <c r="F12" s="21" t="n"/>
      <c r="G12" s="21" t="n"/>
    </row>
    <row r="13" ht="32" customHeight="1">
      <c r="A13" s="6" t="n">
        <v>12</v>
      </c>
      <c r="B13" s="20" t="inlineStr">
        <is>
          <t>Technical</t>
        </is>
      </c>
      <c r="C13" s="4" t="inlineStr">
        <is>
          <t>What would you check first on our site?</t>
        </is>
      </c>
      <c r="D13" s="5" t="inlineStr">
        <is>
          <t>Indexing, crawl errors, speed, internal links and structured data, ranked by the business impact of each fix.</t>
        </is>
      </c>
      <c r="E13" s="21" t="n"/>
      <c r="F13" s="21" t="n"/>
      <c r="G13" s="21" t="n"/>
    </row>
    <row r="14" ht="32" customHeight="1">
      <c r="A14" s="6" t="n">
        <v>13</v>
      </c>
      <c r="B14" s="20" t="inlineStr">
        <is>
          <t>Technical</t>
        </is>
      </c>
      <c r="C14" s="4" t="inlineStr">
        <is>
          <t>How do you hand technical fixes to our developers?</t>
        </is>
      </c>
      <c r="D14" s="5" t="inlineStr">
        <is>
          <t>Tickets with steps and examples, sized for a sprint, with a check after each release.</t>
        </is>
      </c>
      <c r="E14" s="21" t="n"/>
      <c r="F14" s="21" t="n"/>
      <c r="G14" s="21" t="n"/>
    </row>
    <row r="15" ht="32" customHeight="1">
      <c r="A15" s="6" t="n">
        <v>14</v>
      </c>
      <c r="B15" s="20" t="inlineStr">
        <is>
          <t>Technical</t>
        </is>
      </c>
      <c r="C15" s="4" t="inlineStr">
        <is>
          <t>How have you handled a site migration or redesign?</t>
        </is>
      </c>
      <c r="D15" s="5" t="inlineStr">
        <is>
          <t>A real example with a redirect map, a crawl before launch and traffic checks for weeks after launch.</t>
        </is>
      </c>
      <c r="E15" s="21" t="n"/>
      <c r="F15" s="21" t="n"/>
      <c r="G15" s="21" t="n"/>
    </row>
    <row r="16" ht="32" customHeight="1">
      <c r="A16" s="6" t="n">
        <v>15</v>
      </c>
      <c r="B16" s="20" t="inlineStr">
        <is>
          <t>GEO and AI search</t>
        </is>
      </c>
      <c r="C16" s="4" t="inlineStr">
        <is>
          <t>How do you measure our visibility in AI answers today?</t>
        </is>
      </c>
      <c r="D16" s="5" t="inlineStr">
        <is>
          <t>A fixed list of buyer prompts, the AI engines tracked, how often they check and your share of answers next to competitors.</t>
        </is>
      </c>
      <c r="E16" s="21" t="n"/>
      <c r="F16" s="21" t="n"/>
      <c r="G16" s="21" t="n"/>
    </row>
    <row r="17" ht="32" customHeight="1">
      <c r="A17" s="6" t="n">
        <v>16</v>
      </c>
      <c r="B17" s="20" t="inlineStr">
        <is>
          <t>GEO and AI search</t>
        </is>
      </c>
      <c r="C17" s="4" t="inlineStr">
        <is>
          <t>What do you change to get us cited in ChatGPT, Perplexity and AI Overviews?</t>
        </is>
      </c>
      <c r="D17" s="5" t="inlineStr">
        <is>
          <t>Page changes such as direct answers, facts and clear structure, plus mentions in the outside sources those engines cite.</t>
        </is>
      </c>
      <c r="E17" s="21" t="n"/>
      <c r="F17" s="21" t="n"/>
      <c r="G17" s="21" t="n"/>
    </row>
    <row r="18" ht="32" customHeight="1">
      <c r="A18" s="6" t="n">
        <v>17</v>
      </c>
      <c r="B18" s="20" t="inlineStr">
        <is>
          <t>GEO and AI search</t>
        </is>
      </c>
      <c r="C18" s="4" t="inlineStr">
        <is>
          <t>What can you not control in AI search?</t>
        </is>
      </c>
      <c r="D18" s="5" t="inlineStr">
        <is>
          <t>Plain limits: answers change often, placement is never guaranteed and results take months to show.</t>
        </is>
      </c>
      <c r="E18" s="21" t="n"/>
      <c r="F18" s="21" t="n"/>
      <c r="G18" s="21" t="n"/>
    </row>
    <row r="19" ht="32" customHeight="1">
      <c r="A19" s="6" t="n">
        <v>18</v>
      </c>
      <c r="B19" s="20" t="inlineStr">
        <is>
          <t>Reporting</t>
        </is>
      </c>
      <c r="C19" s="4" t="inlineStr">
        <is>
          <t>Can we see a real monthly report from another client, anonymized?</t>
        </is>
      </c>
      <c r="D19" s="5" t="inlineStr">
        <is>
          <t>Yes. It leads with leads and pipeline, then rankings, traffic and AI visibility, and ends with next steps.</t>
        </is>
      </c>
      <c r="E19" s="21" t="n"/>
      <c r="F19" s="21" t="n"/>
      <c r="G19" s="21" t="n"/>
    </row>
    <row r="20" ht="32" customHeight="1">
      <c r="A20" s="6" t="n">
        <v>19</v>
      </c>
      <c r="B20" s="20" t="inlineStr">
        <is>
          <t>Reporting</t>
        </is>
      </c>
      <c r="C20" s="4" t="inlineStr">
        <is>
          <t>How will we know which pages bring in demos?</t>
        </is>
      </c>
      <c r="D20" s="5" t="inlineStr">
        <is>
          <t>GA4 conversions, CRM fields, UTM rules and a "How did you hear about us?" field, set up in the first month.</t>
        </is>
      </c>
      <c r="E20" s="21" t="n"/>
      <c r="F20" s="21" t="n"/>
      <c r="G20" s="21" t="n"/>
    </row>
    <row r="21" ht="32" customHeight="1">
      <c r="A21" s="6" t="n">
        <v>20</v>
      </c>
      <c r="B21" s="20" t="inlineStr">
        <is>
          <t>Reporting</t>
        </is>
      </c>
      <c r="C21" s="4" t="inlineStr">
        <is>
          <t>What will you report in the first 90 days, before rankings move?</t>
        </is>
      </c>
      <c r="D21" s="5" t="inlineStr">
        <is>
          <t>Leading signs such as pages shipped and indexed, impressions, early rankings and first AI mentions.</t>
        </is>
      </c>
      <c r="E21" s="21" t="n"/>
      <c r="F21" s="21" t="n"/>
      <c r="G21" s="21" t="n"/>
    </row>
    <row r="22" ht="32" customHeight="1">
      <c r="A22" s="6" t="n">
        <v>21</v>
      </c>
      <c r="B22" s="20" t="inlineStr">
        <is>
          <t>Team and contract</t>
        </is>
      </c>
      <c r="C22" s="4" t="inlineStr">
        <is>
          <t>Who works on our account, and for how many hours a month?</t>
        </is>
      </c>
      <c r="D22" s="5" t="inlineStr">
        <is>
          <t>Names, roles, seniority and monthly hours, plus who owns the strategy.</t>
        </is>
      </c>
      <c r="E22" s="21" t="n"/>
      <c r="F22" s="21" t="n"/>
      <c r="G22" s="21" t="n"/>
    </row>
    <row r="23" ht="32" customHeight="1">
      <c r="A23" s="6" t="n">
        <v>22</v>
      </c>
      <c r="B23" s="20" t="inlineStr">
        <is>
          <t>Team and contract</t>
        </is>
      </c>
      <c r="C23" s="4" t="inlineStr">
        <is>
          <t>What happens if our main contact leaves your team?</t>
        </is>
      </c>
      <c r="D23" s="5" t="inlineStr">
        <is>
          <t>Written handover notes, shared files and an intro to the new lead within a set number of days.</t>
        </is>
      </c>
      <c r="E23" s="21" t="n"/>
      <c r="F23" s="21" t="n"/>
      <c r="G23" s="21" t="n"/>
    </row>
    <row r="24" ht="32" customHeight="1">
      <c r="A24" s="6" t="n">
        <v>23</v>
      </c>
      <c r="B24" s="20" t="inlineStr">
        <is>
          <t>Team and contract</t>
        </is>
      </c>
      <c r="C24" s="4" t="inlineStr">
        <is>
          <t>What is the notice period, and what do we keep if we leave?</t>
        </is>
      </c>
      <c r="D24" s="5" t="inlineStr">
        <is>
          <t>A clear notice period, and you keep all content, data, dashboards and tool accounts.</t>
        </is>
      </c>
      <c r="E24" s="21" t="n"/>
      <c r="F24" s="21" t="n"/>
      <c r="G24" s="21" t="n"/>
    </row>
    <row r="25" ht="32" customHeight="1">
      <c r="A25" s="6" t="n">
        <v>24</v>
      </c>
      <c r="B25" s="20" t="inlineStr">
        <is>
          <t>Team and contract</t>
        </is>
      </c>
      <c r="C25" s="4" t="inlineStr">
        <is>
          <t>What does the monthly fee include, and what costs extra?</t>
        </is>
      </c>
      <c r="D25" s="5" t="inlineStr">
        <is>
          <t>A written list of deliverables, with extras such as links, design or tools priced up front.</t>
        </is>
      </c>
      <c r="E25" s="21" t="n"/>
      <c r="F25" s="21" t="n"/>
      <c r="G25" s="21" t="n"/>
    </row>
    <row r="26" ht="32" customHeight="1">
      <c r="A26" s="6" t="n">
        <v>25</v>
      </c>
      <c r="B26" s="20" t="inlineStr">
        <is>
          <t>Team and contract</t>
        </is>
      </c>
      <c r="C26" s="4" t="inlineStr">
        <is>
          <t>How do you decide to change the plan when something is not working?</t>
        </is>
      </c>
      <c r="D26" s="5" t="inlineStr">
        <is>
          <t>Set review dates, the numbers that trigger a change and an example of a plan they changed for a client.</t>
        </is>
      </c>
      <c r="E26" s="21" t="n"/>
      <c r="F26" s="21" t="n"/>
      <c r="G26" s="21" t="n"/>
    </row>
  </sheetData>
  <pageMargins left="0.4" right="0.4" top="1" bottom="1" header="0.5" footer="0.5"/>
  <pageSetup orientation="landscape" paperSize="9" fitToHeight="0" fitToWidth="1"/>
  <headerFooter>
    <oddHeader/>
    <oddFooter>&amp;Lperceptric.com&amp;RPage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90" customWidth="1" min="3" max="3"/>
  </cols>
  <sheetData>
    <row r="1" ht="26" customHeight="1">
      <c r="A1" s="2" t="inlineStr">
        <is>
          <t>Step</t>
        </is>
      </c>
      <c r="B1" s="19" t="inlineStr">
        <is>
          <t>What to do</t>
        </is>
      </c>
      <c r="C1" s="19" t="inlineStr">
        <is>
          <t>How</t>
        </is>
      </c>
    </row>
    <row r="2" ht="32" customHeight="1">
      <c r="A2" s="22" t="n">
        <v>1</v>
      </c>
      <c r="B2" s="4" t="inlineStr">
        <is>
          <t>Set the weights first</t>
        </is>
      </c>
      <c r="C2" s="5" t="inlineStr">
        <is>
          <t>Before any agency call, set each weight in column D: 3 for must-haves, 2 for important, 1 for nice to have.</t>
        </is>
      </c>
    </row>
    <row r="3" ht="32" customHeight="1">
      <c r="A3" s="22" t="n">
        <v>2</v>
      </c>
      <c r="B3" s="4" t="inlineStr">
        <is>
          <t>Name the agencies</t>
        </is>
      </c>
      <c r="C3" s="5" t="inlineStr">
        <is>
          <t>Replace "Agency A", "Agency B" and "Agency C" in the header row with the names on your shortlist.</t>
        </is>
      </c>
    </row>
    <row r="4" ht="32" customHeight="1">
      <c r="A4" s="22" t="n">
        <v>3</v>
      </c>
      <c r="B4" s="4" t="inlineStr">
        <is>
          <t>Run the same process for each</t>
        </is>
      </c>
      <c r="C4" s="5" t="inlineStr">
        <is>
          <t>Send every agency the same brief, and ask the questions on the Questions sheet in each call.</t>
        </is>
      </c>
    </row>
    <row r="5" ht="32" customHeight="1">
      <c r="A5" s="22" t="n">
        <v>4</v>
      </c>
      <c r="B5" s="4" t="inlineStr">
        <is>
          <t>Score within a day</t>
        </is>
      </c>
      <c r="C5" s="5" t="inlineStr">
        <is>
          <t>Score each criterion from 1 to 5 using the "What good looks like" column. Leave a cell blank if you have no evidence yet.</t>
        </is>
      </c>
    </row>
    <row r="6" ht="32" customHeight="1">
      <c r="A6" s="22" t="n">
        <v>5</v>
      </c>
      <c r="B6" s="4" t="inlineStr">
        <is>
          <t>Read groups before the total</t>
        </is>
      </c>
      <c r="C6" s="5" t="inlineStr">
        <is>
          <t>Check the group subtotals first. Treat any must-have scored 1 or 2 as a deal breaker, whatever the total says.</t>
        </is>
      </c>
    </row>
    <row r="7" ht="32" customHeight="1">
      <c r="A7" s="22" t="n">
        <v>6</v>
      </c>
      <c r="B7" s="4" t="inlineStr">
        <is>
          <t>Confirm before you sign</t>
        </is>
      </c>
      <c r="C7" s="5" t="inlineStr">
        <is>
          <t>Call references for your top two agencies, then get scope, team and exit terms in writing.</t>
        </is>
      </c>
    </row>
    <row r="8" ht="18" customHeight="1"/>
    <row r="9" ht="18" customHeight="1">
      <c r="A9" s="2" t="inlineStr">
        <is>
          <t>Score</t>
        </is>
      </c>
      <c r="B9" s="19" t="inlineStr">
        <is>
          <t>Meaning</t>
        </is>
      </c>
      <c r="C9" s="19" t="inlineStr">
        <is>
          <t>Evidence you should see</t>
        </is>
      </c>
    </row>
    <row r="10" ht="18" customHeight="1">
      <c r="A10" s="23" t="n">
        <v>1</v>
      </c>
      <c r="B10" s="4" t="inlineStr">
        <is>
          <t>Missing</t>
        </is>
      </c>
      <c r="C10" s="5" t="inlineStr">
        <is>
          <t>No answer, or the answer avoids the question.</t>
        </is>
      </c>
    </row>
    <row r="11" ht="18" customHeight="1">
      <c r="A11" s="23" t="n">
        <v>2</v>
      </c>
      <c r="B11" s="4" t="inlineStr">
        <is>
          <t>Weak</t>
        </is>
      </c>
      <c r="C11" s="5" t="inlineStr">
        <is>
          <t>A general answer with no example or proof.</t>
        </is>
      </c>
    </row>
    <row r="12" ht="18" customHeight="1">
      <c r="A12" s="23" t="n">
        <v>3</v>
      </c>
      <c r="B12" s="4" t="inlineStr">
        <is>
          <t>Meets the bar</t>
        </is>
      </c>
      <c r="C12" s="5" t="inlineStr">
        <is>
          <t>A clear answer with one example.</t>
        </is>
      </c>
    </row>
    <row r="13" ht="18" customHeight="1">
      <c r="A13" s="23" t="n">
        <v>4</v>
      </c>
      <c r="B13" s="4" t="inlineStr">
        <is>
          <t>Strong</t>
        </is>
      </c>
      <c r="C13" s="5" t="inlineStr">
        <is>
          <t>A clear answer with examples and numbers from past clients.</t>
        </is>
      </c>
    </row>
    <row r="14" ht="18" customHeight="1">
      <c r="A14" s="23" t="n">
        <v>5</v>
      </c>
      <c r="B14" s="4" t="inlineStr">
        <is>
          <t>Best in class</t>
        </is>
      </c>
      <c r="C14" s="5" t="inlineStr">
        <is>
          <t>Proof you can check, such as a live page, a sample report or a reference call.</t>
        </is>
      </c>
    </row>
    <row r="15" ht="18" customHeight="1"/>
    <row r="16" ht="18" customHeight="1">
      <c r="B16" s="24" t="inlineStr">
        <is>
          <t>Made by Perceptric</t>
        </is>
      </c>
      <c r="C16" s="25" t="inlineStr">
        <is>
          <t>https://perceptric.com/contact/</t>
        </is>
      </c>
    </row>
  </sheetData>
  <hyperlinks>
    <hyperlink xmlns:r="http://schemas.openxmlformats.org/officeDocument/2006/relationships" ref="C16" r:id="rId1"/>
  </hyperlink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Perceptric</dc:creator>
  <dc:title xmlns:dc="http://purl.org/dc/elements/1.1/">SEO Agency Evaluation Scorecard</dc:title>
  <dcterms:created xmlns:dcterms="http://purl.org/dc/terms/" xmlns:xsi="http://www.w3.org/2001/XMLSchema-instance" xsi:type="dcterms:W3CDTF">2026-11-03T12:32:10Z</dcterms:created>
  <dcterms:modified xmlns:dcterms="http://purl.org/dc/terms/" xmlns:xsi="http://www.w3.org/2001/XMLSchema-instance" xsi:type="dcterms:W3CDTF">2026-11-03T12:32:10Z</dcterms:modified>
</cp:coreProperties>
</file>