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endar" sheetId="1" state="visible" r:id="rId1"/>
    <sheet xmlns:r="http://schemas.openxmlformats.org/officeDocument/2006/relationships" name="Quarter summary" sheetId="2" state="visible" r:id="rId2"/>
    <sheet xmlns:r="http://schemas.openxmlformats.org/officeDocument/2006/relationships" name="Brief" sheetId="3" state="visible" r:id="rId3"/>
    <sheet xmlns:r="http://schemas.openxmlformats.org/officeDocument/2006/relationships" name="Brief example" sheetId="4" state="visible" r:id="rId4"/>
    <sheet xmlns:r="http://schemas.openxmlformats.org/officeDocument/2006/relationships" name="How to use" sheetId="5" state="visible" r:id="rId5"/>
    <sheet xmlns:r="http://schemas.openxmlformats.org/officeDocument/2006/relationships" name="Lists" sheetId="6" state="hidden" r:id="rId6"/>
  </sheets>
  <definedNames>
    <definedName name="_xlnm._FilterDatabase" localSheetId="0" hidden="1">'Calendar'!$A$3:$M$203</definedName>
    <definedName name="_xlnm.Print_Titles" localSheetId="0">'Calendar'!$3:$3</definedName>
    <definedName name="_xlnm.Print_Area" localSheetId="0">'Calendar'!$A$1:$M$40</definedName>
    <definedName name="_xlnm.Print_Area" localSheetId="2">'Brief'!$A$1:$D$34</definedName>
    <definedName name="_xlnm.Print_Area" localSheetId="3">'Brief example'!$A$1:$D$34</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FFFFFF"/>
      <sz val="16"/>
    </font>
    <font>
      <name val="Arial"/>
      <i val="1"/>
      <color rgb="007C8697"/>
      <sz val="9"/>
    </font>
    <font>
      <name val="Arial"/>
      <b val="1"/>
      <color rgb="00FFFFFF"/>
      <sz val="11"/>
    </font>
    <font>
      <name val="Arial"/>
      <b val="1"/>
      <color rgb="000B0D12"/>
      <sz val="10"/>
    </font>
    <font>
      <name val="Arial"/>
      <color rgb="000B0D12"/>
      <sz val="10"/>
    </font>
    <font>
      <name val="Arial"/>
      <b val="1"/>
      <color rgb="000B0D12"/>
      <sz val="14"/>
    </font>
    <font>
      <name val="Arial"/>
      <b val="1"/>
      <color rgb="000943B0"/>
      <sz val="10"/>
    </font>
    <font>
      <name val="Arial"/>
      <b val="1"/>
      <color rgb="00FFFFFF"/>
      <sz val="10"/>
    </font>
    <font>
      <name val="Arial"/>
      <color rgb="000943B0"/>
      <sz val="10"/>
    </font>
    <font>
      <name val="Arial"/>
      <b val="1"/>
      <color rgb="00FFFFFF"/>
      <sz val="14"/>
    </font>
    <font>
      <name val="Arial"/>
      <b val="1"/>
      <color rgb="000943B0"/>
      <sz val="11"/>
    </font>
    <font>
      <name val="Arial"/>
      <i val="1"/>
      <color rgb="007C8697"/>
      <sz val="10"/>
    </font>
  </fonts>
  <fills count="5">
    <fill>
      <patternFill/>
    </fill>
    <fill>
      <patternFill patternType="gray125"/>
    </fill>
    <fill>
      <patternFill patternType="solid">
        <fgColor rgb="000B0D12"/>
      </patternFill>
    </fill>
    <fill>
      <patternFill patternType="solid">
        <fgColor rgb="000943B0"/>
      </patternFill>
    </fill>
    <fill>
      <patternFill patternType="solid">
        <fgColor rgb="00F4F8FE"/>
      </patternFill>
    </fill>
  </fills>
  <borders count="3">
    <border>
      <left/>
      <right/>
      <top/>
      <bottom/>
      <diagonal/>
    </border>
    <border>
      <left style="thin">
        <color rgb="00D9DEE6"/>
      </left>
      <right style="thin">
        <color rgb="00D9DEE6"/>
      </right>
      <top style="thin">
        <color rgb="00D9DEE6"/>
      </top>
      <bottom style="thin">
        <color rgb="00D9DEE6"/>
      </bottom>
    </border>
    <border>
      <bottom style="thin">
        <color rgb="00D9DEE6"/>
      </bottom>
    </border>
  </borders>
  <cellStyleXfs count="1">
    <xf numFmtId="0" fontId="0" fillId="0" borderId="0"/>
  </cellStyleXfs>
  <cellXfs count="38">
    <xf numFmtId="0" fontId="0" fillId="0" borderId="0" pivotButton="0" quotePrefix="0" xfId="0"/>
    <xf numFmtId="0" fontId="6" fillId="0" borderId="0" applyAlignment="1" pivotButton="0" quotePrefix="0" xfId="0">
      <alignment vertical="center" wrapText="1"/>
    </xf>
    <xf numFmtId="0" fontId="4" fillId="0" borderId="0" applyAlignment="1" pivotButton="0" quotePrefix="0" xfId="0">
      <alignment horizontal="right" vertical="center"/>
    </xf>
    <xf numFmtId="164" fontId="7" fillId="4" borderId="1" applyAlignment="1" pivotButton="0" quotePrefix="0" xfId="0">
      <alignment horizontal="center" vertical="center"/>
    </xf>
    <xf numFmtId="0" fontId="2" fillId="0" borderId="0" applyAlignment="1" pivotButton="0" quotePrefix="0" xfId="0">
      <alignment vertical="center" wrapText="1"/>
    </xf>
    <xf numFmtId="0" fontId="8" fillId="2" borderId="1" applyAlignment="1" pivotButton="0" quotePrefix="0" xfId="0">
      <alignment vertical="center" wrapText="1"/>
    </xf>
    <xf numFmtId="0" fontId="5" fillId="0" borderId="2" applyAlignment="1" pivotButton="0" quotePrefix="0" xfId="0">
      <alignment horizontal="center" vertical="top" wrapText="1"/>
    </xf>
    <xf numFmtId="164" fontId="5" fillId="0" borderId="2" applyAlignment="1" pivotButton="0" quotePrefix="0" xfId="0">
      <alignment vertical="top" wrapText="1"/>
    </xf>
    <xf numFmtId="0" fontId="5" fillId="0" borderId="2" applyAlignment="1" pivotButton="0" quotePrefix="0" xfId="0">
      <alignment vertical="top" wrapText="1"/>
    </xf>
    <xf numFmtId="0" fontId="9" fillId="0" borderId="2" applyAlignment="1" pivotButton="0" quotePrefix="0" xfId="0">
      <alignment vertical="top" wrapText="1"/>
    </xf>
    <xf numFmtId="0" fontId="10" fillId="2" borderId="0" applyAlignment="1" pivotButton="0" quotePrefix="0" xfId="0">
      <alignment vertical="center" wrapText="1"/>
    </xf>
    <xf numFmtId="0" fontId="4" fillId="0" borderId="0" pivotButton="0" quotePrefix="0" xfId="0"/>
    <xf numFmtId="0" fontId="11" fillId="0" borderId="0" pivotButton="0" quotePrefix="0" xfId="0"/>
    <xf numFmtId="9" fontId="11" fillId="0" borderId="0" pivotButton="0" quotePrefix="0" xfId="0"/>
    <xf numFmtId="0" fontId="4" fillId="0" borderId="1" applyAlignment="1" pivotButton="0" quotePrefix="0" xfId="0">
      <alignment horizontal="left" vertical="center"/>
    </xf>
    <xf numFmtId="0" fontId="0" fillId="0" borderId="1" applyAlignment="1" pivotButton="0" quotePrefix="0" xfId="0">
      <alignment horizontal="center" vertical="center"/>
    </xf>
    <xf numFmtId="0" fontId="4" fillId="0" borderId="1" applyAlignment="1" pivotButton="0" quotePrefix="0" xfId="0">
      <alignment horizontal="center" vertical="center"/>
    </xf>
    <xf numFmtId="9" fontId="0" fillId="0" borderId="1" applyAlignment="1" pivotButton="0" quotePrefix="0" xfId="0">
      <alignment horizontal="center" vertical="center"/>
    </xf>
    <xf numFmtId="0" fontId="4" fillId="4" borderId="1" applyAlignment="1" pivotButton="0" quotePrefix="0" xfId="0">
      <alignment horizontal="left" vertical="center"/>
    </xf>
    <xf numFmtId="0" fontId="0" fillId="4" borderId="1" applyAlignment="1" pivotButton="0" quotePrefix="0" xfId="0">
      <alignment horizontal="center" vertical="center"/>
    </xf>
    <xf numFmtId="0" fontId="4" fillId="4" borderId="1" applyAlignment="1" pivotButton="0" quotePrefix="0" xfId="0">
      <alignment horizontal="center" vertical="center"/>
    </xf>
    <xf numFmtId="9" fontId="0" fillId="4" borderId="1" applyAlignment="1" pivotButton="0" quotePrefix="0" xfId="0">
      <alignment horizontal="center" vertical="center"/>
    </xf>
    <xf numFmtId="0" fontId="4" fillId="0" borderId="1" applyAlignment="1" pivotButton="0" quotePrefix="0" xfId="0">
      <alignment horizontal="left"/>
    </xf>
    <xf numFmtId="0" fontId="0" fillId="0" borderId="1" applyAlignment="1" pivotButton="0" quotePrefix="0" xfId="0">
      <alignment horizontal="center"/>
    </xf>
    <xf numFmtId="0" fontId="8" fillId="2" borderId="1" pivotButton="0" quotePrefix="0" xfId="0"/>
    <xf numFmtId="0" fontId="5" fillId="0" borderId="1" pivotButton="0" quotePrefix="0" xfId="0"/>
    <xf numFmtId="0" fontId="2" fillId="0" borderId="0" pivotButton="0" quotePrefix="0" xfId="0"/>
    <xf numFmtId="0" fontId="1" fillId="2" borderId="0" applyAlignment="1" pivotButton="0" quotePrefix="0" xfId="0">
      <alignment vertical="center" wrapText="1"/>
    </xf>
    <xf numFmtId="0" fontId="3" fillId="3" borderId="0" applyAlignment="1" pivotButton="0" quotePrefix="0" xfId="0">
      <alignment vertical="center" wrapText="1"/>
    </xf>
    <xf numFmtId="0" fontId="4" fillId="4" borderId="1" applyAlignment="1" pivotButton="0" quotePrefix="0" xfId="0">
      <alignment vertical="top" wrapText="1"/>
    </xf>
    <xf numFmtId="0" fontId="12" fillId="0" borderId="1" applyAlignment="1" pivotButton="0" quotePrefix="0" xfId="0">
      <alignment vertical="top" wrapText="1"/>
    </xf>
    <xf numFmtId="0" fontId="0" fillId="0" borderId="1" pivotButton="0" quotePrefix="0" xfId="0"/>
    <xf numFmtId="0" fontId="5" fillId="0" borderId="1" applyAlignment="1" pivotButton="0" quotePrefix="0" xfId="0">
      <alignment vertical="top" wrapText="1"/>
    </xf>
    <xf numFmtId="0" fontId="7" fillId="0" borderId="1" applyAlignment="1" pivotButton="0" quotePrefix="0" xfId="0">
      <alignment horizontal="center" vertical="top"/>
    </xf>
    <xf numFmtId="0" fontId="4" fillId="0" borderId="0" applyAlignment="1" pivotButton="0" quotePrefix="0" xfId="0">
      <alignment horizontal="right"/>
    </xf>
    <xf numFmtId="0" fontId="7" fillId="0" borderId="0" applyAlignment="1" pivotButton="0" quotePrefix="0" xfId="0">
      <alignment horizontal="center"/>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10">
    <dxf>
      <font>
        <b val="1"/>
        <color rgb="004A5363"/>
      </font>
      <fill>
        <patternFill patternType="solid">
          <fgColor rgb="00EDF0F4"/>
          <bgColor rgb="00EDF0F4"/>
        </patternFill>
      </fill>
    </dxf>
    <dxf>
      <font>
        <b val="1"/>
        <color rgb="00062E7A"/>
      </font>
      <fill>
        <patternFill patternType="solid">
          <fgColor rgb="00E8EFFC"/>
          <bgColor rgb="00E8EFFC"/>
        </patternFill>
      </fill>
    </dxf>
    <dxf>
      <font>
        <b val="1"/>
        <color rgb="007A5A00"/>
      </font>
      <fill>
        <patternFill patternType="solid">
          <fgColor rgb="00FFF4D6"/>
          <bgColor rgb="00FFF4D6"/>
        </patternFill>
      </fill>
    </dxf>
    <dxf>
      <font>
        <b val="1"/>
        <color rgb="008A4B00"/>
      </font>
      <fill>
        <patternFill patternType="solid">
          <fgColor rgb="00FDE7C8"/>
          <bgColor rgb="00FDE7C8"/>
        </patternFill>
      </fill>
    </dxf>
    <dxf>
      <font>
        <b val="1"/>
        <color rgb="001B6B3A"/>
      </font>
      <fill>
        <patternFill patternType="solid">
          <fgColor rgb="00DDF3E4"/>
          <bgColor rgb="00DDF3E4"/>
        </patternFill>
      </fill>
    </dxf>
    <dxf>
      <font>
        <b val="1"/>
        <color rgb="00062E7A"/>
      </font>
      <fill>
        <patternFill patternType="solid">
          <fgColor rgb="00CFE0FA"/>
          <bgColor rgb="00CFE0FA"/>
        </patternFill>
      </fill>
    </dxf>
    <dxf>
      <font>
        <b val="1"/>
        <color rgb="00FFFFFF"/>
      </font>
      <fill>
        <patternFill patternType="solid">
          <fgColor rgb="000943B0"/>
          <bgColor rgb="000943B0"/>
        </patternFill>
      </fill>
    </dxf>
    <dxf>
      <font>
        <color rgb="004A5363"/>
      </font>
    </dxf>
    <dxf>
      <fill>
        <patternFill patternType="solid">
          <fgColor rgb="00DDF3E4"/>
          <bgColor rgb="00DDF3E4"/>
        </patternFill>
      </fill>
    </dxf>
    <dxf>
      <fill>
        <patternFill patternType="solid">
          <fgColor rgb="00FDE7C8"/>
          <bgColor rgb="00FDE7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rief example'!A1" TargetMode="External" Id="rId1"/><Relationship Type="http://schemas.openxmlformats.org/officeDocument/2006/relationships/hyperlink" Target="https://www.example.com/blog/three-way-matching/" TargetMode="External" Id="rId2"/><Relationship Type="http://schemas.openxmlformats.org/officeDocument/2006/relationships/hyperlink" Target="https://docs.example.com/briefs/invoice-approval-workflow" TargetMode="External" Id="rId3"/><Relationship Type="http://schemas.openxmlformats.org/officeDocument/2006/relationships/hyperlink" Target="https://www.example.com/blog/invoice-approval-workflow/" TargetMode="External" Id="rId4"/><Relationship Type="http://schemas.openxmlformats.org/officeDocument/2006/relationships/hyperlink" Target="https://docs.example.com/briefs/ap-automation-software" TargetMode="External" Id="rId5"/><Relationship Type="http://schemas.openxmlformats.org/officeDocument/2006/relationships/hyperlink" Target="https://www.example.com/blog/ap-automation-software/" TargetMode="External" Id="rId6"/><Relationship Type="http://schemas.openxmlformats.org/officeDocument/2006/relationships/hyperlink" Target="https://docs.example.com/briefs/month-end-close-checklist" TargetMode="External" Id="rId7"/><Relationship Type="http://schemas.openxmlformats.org/officeDocument/2006/relationships/hyperlink" Target="https://docs.example.com/briefs/ap-vs-spreadsheets" TargetMode="External" Id="rId8"/><Relationship Type="http://schemas.openxmlformats.org/officeDocument/2006/relationships/hyperlink" Target="https://docs.example.com/briefs/duplicate-invoice-payments" TargetMode="External" Id="rId9"/><Relationship Type="http://schemas.openxmlformats.org/officeDocument/2006/relationships/hyperlink" Target="https://docs.example.com/briefs/vendor-onboarding-form" TargetMode="External" Id="rId10"/><Relationship Type="http://schemas.openxmlformats.org/officeDocument/2006/relationships/hyperlink" Target="https://docs.example.com/briefs/days-payable-outstanding" TargetMode="External" Id="rId11"/><Relationship Type="http://schemas.openxmlformats.org/officeDocument/2006/relationships/hyperlink" Target="https://docs.example.com/briefs/ap-erp-integration" TargetMode="External" Id="rId12"/></Relationships>
</file>

<file path=xl/worksheets/sheet1.xml><?xml version="1.0" encoding="utf-8"?>
<worksheet xmlns="http://schemas.openxmlformats.org/spreadsheetml/2006/main">
  <sheetPr>
    <outlinePr summaryBelow="1" summaryRight="1"/>
    <pageSetUpPr fitToPage="1"/>
  </sheetPr>
  <dimension ref="A1:M203"/>
  <sheetViews>
    <sheetView showGridLines="0" workbookViewId="0">
      <pane ySplit="3" topLeftCell="A4" activePane="bottomLeft" state="frozen"/>
      <selection pane="bottomLeft" activeCell="A1" sqref="A1"/>
    </sheetView>
  </sheetViews>
  <sheetFormatPr baseColWidth="8" defaultRowHeight="15"/>
  <cols>
    <col width="7" customWidth="1" min="1" max="1"/>
    <col width="13" customWidth="1" min="2" max="2"/>
    <col width="42" customWidth="1" min="3" max="3"/>
    <col width="26" customWidth="1" min="4" max="4"/>
    <col width="12" customWidth="1" min="5" max="5"/>
    <col width="15" customWidth="1" min="6" max="6"/>
    <col width="18" customWidth="1" min="7" max="7"/>
    <col width="12" customWidth="1" min="8" max="8"/>
    <col width="12" customWidth="1" min="9" max="9"/>
    <col width="13" customWidth="1" min="10" max="10"/>
    <col width="20" customWidth="1" min="11" max="11"/>
    <col width="50" customWidth="1" min="12" max="12"/>
    <col width="36" customWidth="1" min="13" max="13"/>
  </cols>
  <sheetData>
    <row r="1" ht="26" customHeight="1">
      <c r="A1" s="1" t="inlineStr">
        <is>
          <t>Content calendar</t>
        </is>
      </c>
      <c r="D1" s="2" t="inlineStr">
        <is>
          <t>Quarter start</t>
        </is>
      </c>
      <c r="E1" s="3" t="n">
        <v>46391</v>
      </c>
      <c r="F1" s="4" t="inlineStr">
        <is>
          <t>Rows 4 to 15 are examples for Tallyhaus, a fictional AP automation company. Delete them before you plan.</t>
        </is>
      </c>
    </row>
    <row r="2" ht="6" customHeight="1"/>
    <row r="3" ht="24" customHeight="1">
      <c r="A3" s="5" t="inlineStr">
        <is>
          <t>Week</t>
        </is>
      </c>
      <c r="B3" s="5" t="inlineStr">
        <is>
          <t>Publish date</t>
        </is>
      </c>
      <c r="C3" s="5" t="inlineStr">
        <is>
          <t>Title</t>
        </is>
      </c>
      <c r="D3" s="5" t="inlineStr">
        <is>
          <t>Primary keyword</t>
        </is>
      </c>
      <c r="E3" s="5" t="inlineStr">
        <is>
          <t>Funnel stage</t>
        </is>
      </c>
      <c r="F3" s="5" t="inlineStr">
        <is>
          <t>Format</t>
        </is>
      </c>
      <c r="G3" s="5" t="inlineStr">
        <is>
          <t>Persona</t>
        </is>
      </c>
      <c r="H3" s="5" t="inlineStr">
        <is>
          <t>Writer</t>
        </is>
      </c>
      <c r="I3" s="5" t="inlineStr">
        <is>
          <t>Editor</t>
        </is>
      </c>
      <c r="J3" s="5" t="inlineStr">
        <is>
          <t>Status</t>
        </is>
      </c>
      <c r="K3" s="5" t="inlineStr">
        <is>
          <t>Brief link</t>
        </is>
      </c>
      <c r="L3" s="5" t="inlineStr">
        <is>
          <t>URL</t>
        </is>
      </c>
      <c r="M3" s="5" t="inlineStr">
        <is>
          <t>Notes</t>
        </is>
      </c>
    </row>
    <row r="4">
      <c r="A4" s="6">
        <f>IF(B4="","",INT((B4-$E$1)/7)+1)</f>
        <v/>
      </c>
      <c r="B4" s="7" t="n">
        <v>46392</v>
      </c>
      <c r="C4" s="8" t="inlineStr">
        <is>
          <t>What is three-way matching? A guide for AP teams</t>
        </is>
      </c>
      <c r="D4" s="8" t="inlineStr">
        <is>
          <t>three-way matching</t>
        </is>
      </c>
      <c r="E4" s="6" t="inlineStr">
        <is>
          <t>TOFU</t>
        </is>
      </c>
      <c r="F4" s="8" t="inlineStr">
        <is>
          <t>Guide</t>
        </is>
      </c>
      <c r="G4" s="8" t="inlineStr">
        <is>
          <t>AP manager</t>
        </is>
      </c>
      <c r="H4" s="8" t="inlineStr">
        <is>
          <t>Dana K.</t>
        </is>
      </c>
      <c r="I4" s="8" t="inlineStr">
        <is>
          <t>Ana R.</t>
        </is>
      </c>
      <c r="J4" s="8" t="inlineStr">
        <is>
          <t>Published</t>
        </is>
      </c>
      <c r="K4" s="9" t="inlineStr">
        <is>
          <t>Brief example sheet</t>
        </is>
      </c>
      <c r="L4" s="9" t="inlineStr">
        <is>
          <t>https://www.example.com/blog/three-way-matching/</t>
        </is>
      </c>
      <c r="M4" s="8" t="inlineStr">
        <is>
          <t>Example. Brief on the Brief example sheet.</t>
        </is>
      </c>
    </row>
    <row r="5">
      <c r="A5" s="6">
        <f>IF(B5="","",INT((B5-$E$1)/7)+1)</f>
        <v/>
      </c>
      <c r="B5" s="7" t="n">
        <v>46399</v>
      </c>
      <c r="C5" s="8" t="inlineStr">
        <is>
          <t>Invoice approval workflow: how to set one up</t>
        </is>
      </c>
      <c r="D5" s="8" t="inlineStr">
        <is>
          <t>invoice approval workflow</t>
        </is>
      </c>
      <c r="E5" s="6" t="inlineStr">
        <is>
          <t>MOFU</t>
        </is>
      </c>
      <c r="F5" s="8" t="inlineStr">
        <is>
          <t>How-to</t>
        </is>
      </c>
      <c r="G5" s="8" t="inlineStr">
        <is>
          <t>AP manager</t>
        </is>
      </c>
      <c r="H5" s="8" t="inlineStr">
        <is>
          <t>Sam P.</t>
        </is>
      </c>
      <c r="I5" s="8" t="inlineStr">
        <is>
          <t>Ana R.</t>
        </is>
      </c>
      <c r="J5" s="8" t="inlineStr">
        <is>
          <t>Published</t>
        </is>
      </c>
      <c r="K5" s="9" t="inlineStr">
        <is>
          <t>Open brief</t>
        </is>
      </c>
      <c r="L5" s="9" t="inlineStr">
        <is>
          <t>https://www.example.com/blog/invoice-approval-workflow/</t>
        </is>
      </c>
      <c r="M5" s="8" t="inlineStr">
        <is>
          <t>Example. Links to the three-way matching guide.</t>
        </is>
      </c>
    </row>
    <row r="6">
      <c r="A6" s="6">
        <f>IF(B6="","",INT((B6-$E$1)/7)+1)</f>
        <v/>
      </c>
      <c r="B6" s="7" t="n">
        <v>46406</v>
      </c>
      <c r="C6" s="8" t="inlineStr">
        <is>
          <t>AP automation software: features finance teams compare</t>
        </is>
      </c>
      <c r="D6" s="8" t="inlineStr">
        <is>
          <t>ap automation software</t>
        </is>
      </c>
      <c r="E6" s="6" t="inlineStr">
        <is>
          <t>BOFU</t>
        </is>
      </c>
      <c r="F6" s="8" t="inlineStr">
        <is>
          <t>Buyer's guide</t>
        </is>
      </c>
      <c r="G6" s="8" t="inlineStr">
        <is>
          <t>Controller</t>
        </is>
      </c>
      <c r="H6" s="8" t="inlineStr">
        <is>
          <t>Lee M.</t>
        </is>
      </c>
      <c r="I6" s="8" t="inlineStr">
        <is>
          <t>Chris T.</t>
        </is>
      </c>
      <c r="J6" s="8" t="inlineStr">
        <is>
          <t>Published</t>
        </is>
      </c>
      <c r="K6" s="9" t="inlineStr">
        <is>
          <t>Open brief</t>
        </is>
      </c>
      <c r="L6" s="9" t="inlineStr">
        <is>
          <t>https://www.example.com/blog/ap-automation-software/</t>
        </is>
      </c>
      <c r="M6" s="8" t="inlineStr">
        <is>
          <t>Example. Sales reviewed the feature list.</t>
        </is>
      </c>
    </row>
    <row r="7">
      <c r="A7" s="6">
        <f>IF(B7="","",INT((B7-$E$1)/7)+1)</f>
        <v/>
      </c>
      <c r="B7" s="7" t="n">
        <v>46413</v>
      </c>
      <c r="C7" s="8" t="inlineStr">
        <is>
          <t>Month-end close checklist for mid-market finance teams</t>
        </is>
      </c>
      <c r="D7" s="8" t="inlineStr">
        <is>
          <t>month end close checklist</t>
        </is>
      </c>
      <c r="E7" s="6" t="inlineStr">
        <is>
          <t>TOFU</t>
        </is>
      </c>
      <c r="F7" s="8" t="inlineStr">
        <is>
          <t>Checklist</t>
        </is>
      </c>
      <c r="G7" s="8" t="inlineStr">
        <is>
          <t>Controller</t>
        </is>
      </c>
      <c r="H7" s="8" t="inlineStr">
        <is>
          <t>Dana K.</t>
        </is>
      </c>
      <c r="I7" s="8" t="inlineStr">
        <is>
          <t>Chris T.</t>
        </is>
      </c>
      <c r="J7" s="8" t="inlineStr">
        <is>
          <t>Scheduled</t>
        </is>
      </c>
      <c r="K7" s="9" t="inlineStr">
        <is>
          <t>Open brief</t>
        </is>
      </c>
      <c r="L7" s="8" t="n"/>
      <c r="M7" s="8" t="inlineStr">
        <is>
          <t>Example. Offer the checklist as a download too.</t>
        </is>
      </c>
    </row>
    <row r="8">
      <c r="A8" s="6">
        <f>IF(B8="","",INT((B8-$E$1)/7)+1)</f>
        <v/>
      </c>
      <c r="B8" s="7" t="n">
        <v>46420</v>
      </c>
      <c r="C8" s="8" t="inlineStr">
        <is>
          <t>When AP outgrows spreadsheets: signs it is time to automate</t>
        </is>
      </c>
      <c r="D8" s="8" t="inlineStr">
        <is>
          <t>ap automation vs excel</t>
        </is>
      </c>
      <c r="E8" s="6" t="inlineStr">
        <is>
          <t>BOFU</t>
        </is>
      </c>
      <c r="F8" s="8" t="inlineStr">
        <is>
          <t>Comparison</t>
        </is>
      </c>
      <c r="G8" s="8" t="inlineStr">
        <is>
          <t>CFO</t>
        </is>
      </c>
      <c r="H8" s="8" t="inlineStr">
        <is>
          <t>Sam P.</t>
        </is>
      </c>
      <c r="I8" s="8" t="inlineStr">
        <is>
          <t>Ana R.</t>
        </is>
      </c>
      <c r="J8" s="8" t="inlineStr">
        <is>
          <t>Approved</t>
        </is>
      </c>
      <c r="K8" s="9" t="inlineStr">
        <is>
          <t>Open brief</t>
        </is>
      </c>
      <c r="L8" s="8" t="n"/>
      <c r="M8" s="8" t="inlineStr">
        <is>
          <t>Example. Needs one customer quote, approved by the customer.</t>
        </is>
      </c>
    </row>
    <row r="9">
      <c r="A9" s="6">
        <f>IF(B9="","",INT((B9-$E$1)/7)+1)</f>
        <v/>
      </c>
      <c r="B9" s="7" t="n">
        <v>46427</v>
      </c>
      <c r="C9" s="8" t="inlineStr">
        <is>
          <t>How to prevent duplicate invoice payments</t>
        </is>
      </c>
      <c r="D9" s="8" t="inlineStr">
        <is>
          <t>duplicate invoice payments</t>
        </is>
      </c>
      <c r="E9" s="6" t="inlineStr">
        <is>
          <t>MOFU</t>
        </is>
      </c>
      <c r="F9" s="8" t="inlineStr">
        <is>
          <t>How-to</t>
        </is>
      </c>
      <c r="G9" s="8" t="inlineStr">
        <is>
          <t>AP manager</t>
        </is>
      </c>
      <c r="H9" s="8" t="inlineStr">
        <is>
          <t>Lee M.</t>
        </is>
      </c>
      <c r="I9" s="8" t="inlineStr">
        <is>
          <t>Chris T.</t>
        </is>
      </c>
      <c r="J9" s="8" t="inlineStr">
        <is>
          <t>In edit</t>
        </is>
      </c>
      <c r="K9" s="9" t="inlineStr">
        <is>
          <t>Open brief</t>
        </is>
      </c>
      <c r="L9" s="8" t="n"/>
      <c r="M9" s="8" t="inlineStr">
        <is>
          <t>Example. Product lead to check the detection rules section.</t>
        </is>
      </c>
    </row>
    <row r="10">
      <c r="A10" s="6">
        <f>IF(B10="","",INT((B10-$E$1)/7)+1)</f>
        <v/>
      </c>
      <c r="B10" s="7" t="n">
        <v>46434</v>
      </c>
      <c r="C10" s="8" t="inlineStr">
        <is>
          <t>Vendor onboarding form template</t>
        </is>
      </c>
      <c r="D10" s="8" t="inlineStr">
        <is>
          <t>vendor onboarding form</t>
        </is>
      </c>
      <c r="E10" s="6" t="inlineStr">
        <is>
          <t>MOFU</t>
        </is>
      </c>
      <c r="F10" s="8" t="inlineStr">
        <is>
          <t>Template</t>
        </is>
      </c>
      <c r="G10" s="8" t="inlineStr">
        <is>
          <t>AP manager</t>
        </is>
      </c>
      <c r="H10" s="8" t="inlineStr">
        <is>
          <t>Dana K.</t>
        </is>
      </c>
      <c r="I10" s="8" t="inlineStr">
        <is>
          <t>Ana R.</t>
        </is>
      </c>
      <c r="J10" s="8" t="inlineStr">
        <is>
          <t>Writing</t>
        </is>
      </c>
      <c r="K10" s="9" t="inlineStr">
        <is>
          <t>Open brief</t>
        </is>
      </c>
      <c r="L10" s="8" t="n"/>
      <c r="M10" s="8" t="inlineStr">
        <is>
          <t>Example. Design team builds the form file.</t>
        </is>
      </c>
    </row>
    <row r="11">
      <c r="A11" s="6">
        <f>IF(B11="","",INT((B11-$E$1)/7)+1)</f>
        <v/>
      </c>
      <c r="B11" s="7" t="n">
        <v>46441</v>
      </c>
      <c r="C11" s="8" t="inlineStr">
        <is>
          <t>Days payable outstanding: what it is and how to calculate it</t>
        </is>
      </c>
      <c r="D11" s="8" t="inlineStr">
        <is>
          <t>days payable outstanding</t>
        </is>
      </c>
      <c r="E11" s="6" t="inlineStr">
        <is>
          <t>TOFU</t>
        </is>
      </c>
      <c r="F11" s="8" t="inlineStr">
        <is>
          <t>Glossary</t>
        </is>
      </c>
      <c r="G11" s="8" t="inlineStr">
        <is>
          <t>CFO</t>
        </is>
      </c>
      <c r="H11" s="8" t="inlineStr">
        <is>
          <t>Sam P.</t>
        </is>
      </c>
      <c r="I11" s="8" t="inlineStr">
        <is>
          <t>Chris T.</t>
        </is>
      </c>
      <c r="J11" s="8" t="inlineStr">
        <is>
          <t>Writing</t>
        </is>
      </c>
      <c r="K11" s="9" t="inlineStr">
        <is>
          <t>Open brief</t>
        </is>
      </c>
      <c r="L11" s="8" t="n"/>
      <c r="M11" s="8" t="inlineStr">
        <is>
          <t>Example. Include a worked formula.</t>
        </is>
      </c>
    </row>
    <row r="12">
      <c r="A12" s="6">
        <f>IF(B12="","",INT((B12-$E$1)/7)+1)</f>
        <v/>
      </c>
      <c r="B12" s="7" t="n">
        <v>46448</v>
      </c>
      <c r="C12" s="8" t="inlineStr">
        <is>
          <t>How AP automation connects to your ERP</t>
        </is>
      </c>
      <c r="D12" s="8" t="inlineStr">
        <is>
          <t>ap automation erp integration</t>
        </is>
      </c>
      <c r="E12" s="6" t="inlineStr">
        <is>
          <t>BOFU</t>
        </is>
      </c>
      <c r="F12" s="8" t="inlineStr">
        <is>
          <t>Integration page</t>
        </is>
      </c>
      <c r="G12" s="8" t="inlineStr">
        <is>
          <t>Finance systems lead</t>
        </is>
      </c>
      <c r="H12" s="8" t="inlineStr">
        <is>
          <t>Lee M.</t>
        </is>
      </c>
      <c r="I12" s="8" t="inlineStr">
        <is>
          <t>Ana R.</t>
        </is>
      </c>
      <c r="J12" s="8" t="inlineStr">
        <is>
          <t>Brief ready</t>
        </is>
      </c>
      <c r="K12" s="9" t="inlineStr">
        <is>
          <t>Open brief</t>
        </is>
      </c>
      <c r="L12" s="8" t="n"/>
      <c r="M12" s="8" t="inlineStr">
        <is>
          <t>Example. Solutions engineer joins the outline review.</t>
        </is>
      </c>
    </row>
    <row r="13">
      <c r="A13" s="6">
        <f>IF(B13="","",INT((B13-$E$1)/7)+1)</f>
        <v/>
      </c>
      <c r="B13" s="7" t="n">
        <v>46455</v>
      </c>
      <c r="C13" s="8" t="inlineStr">
        <is>
          <t>Customer story: AP rollout at a distribution company</t>
        </is>
      </c>
      <c r="D13" s="8" t="inlineStr">
        <is>
          <t>tallyhaus customer story</t>
        </is>
      </c>
      <c r="E13" s="6" t="inlineStr">
        <is>
          <t>BOFU</t>
        </is>
      </c>
      <c r="F13" s="8" t="inlineStr">
        <is>
          <t>Case study</t>
        </is>
      </c>
      <c r="G13" s="8" t="inlineStr">
        <is>
          <t>CFO</t>
        </is>
      </c>
      <c r="H13" s="8" t="inlineStr">
        <is>
          <t>Dana K.</t>
        </is>
      </c>
      <c r="I13" s="8" t="inlineStr">
        <is>
          <t>Chris T.</t>
        </is>
      </c>
      <c r="J13" s="8" t="inlineStr">
        <is>
          <t>Idea</t>
        </is>
      </c>
      <c r="K13" s="8" t="n"/>
      <c r="L13" s="8" t="n"/>
      <c r="M13" s="8" t="inlineStr">
        <is>
          <t>Example. Waiting for the customer to approve an interview.</t>
        </is>
      </c>
    </row>
    <row r="14">
      <c r="A14" s="6">
        <f>IF(B14="","",INT((B14-$E$1)/7)+1)</f>
        <v/>
      </c>
      <c r="B14" s="7" t="n">
        <v>46462</v>
      </c>
      <c r="C14" s="8" t="inlineStr">
        <is>
          <t>Accounts payable KPIs to report to your CFO</t>
        </is>
      </c>
      <c r="D14" s="8" t="inlineStr">
        <is>
          <t>accounts payable kpis</t>
        </is>
      </c>
      <c r="E14" s="6" t="inlineStr">
        <is>
          <t>MOFU</t>
        </is>
      </c>
      <c r="F14" s="8" t="inlineStr">
        <is>
          <t>Guide</t>
        </is>
      </c>
      <c r="G14" s="8" t="inlineStr">
        <is>
          <t>Controller</t>
        </is>
      </c>
      <c r="H14" s="8" t="inlineStr">
        <is>
          <t>Sam P.</t>
        </is>
      </c>
      <c r="I14" s="8" t="inlineStr">
        <is>
          <t>Ana R.</t>
        </is>
      </c>
      <c r="J14" s="8" t="inlineStr">
        <is>
          <t>Idea</t>
        </is>
      </c>
      <c r="K14" s="8" t="n"/>
      <c r="L14" s="8" t="n"/>
      <c r="M14" s="8" t="inlineStr">
        <is>
          <t>Example. Pair with the DPO glossary page.</t>
        </is>
      </c>
    </row>
    <row r="15">
      <c r="A15" s="6">
        <f>IF(B15="","",INT((B15-$E$1)/7)+1)</f>
        <v/>
      </c>
      <c r="B15" s="7" t="n">
        <v>46469</v>
      </c>
      <c r="C15" s="8" t="inlineStr">
        <is>
          <t>What is a purchase order? Definition and examples</t>
        </is>
      </c>
      <c r="D15" s="8" t="inlineStr">
        <is>
          <t>what is a purchase order</t>
        </is>
      </c>
      <c r="E15" s="6" t="inlineStr">
        <is>
          <t>TOFU</t>
        </is>
      </c>
      <c r="F15" s="8" t="inlineStr">
        <is>
          <t>Glossary</t>
        </is>
      </c>
      <c r="G15" s="8" t="inlineStr">
        <is>
          <t>AP manager</t>
        </is>
      </c>
      <c r="H15" s="8" t="inlineStr">
        <is>
          <t>Lee M.</t>
        </is>
      </c>
      <c r="I15" s="8" t="inlineStr">
        <is>
          <t>Chris T.</t>
        </is>
      </c>
      <c r="J15" s="8" t="inlineStr">
        <is>
          <t>Idea</t>
        </is>
      </c>
      <c r="K15" s="8" t="n"/>
      <c r="L15" s="8" t="n"/>
      <c r="M15" s="8" t="inlineStr">
        <is>
          <t>Example. Link from the three-way matching guide.</t>
        </is>
      </c>
    </row>
    <row r="16">
      <c r="A16" s="6">
        <f>IF(B16="","",INT((B16-$E$1)/7)+1)</f>
        <v/>
      </c>
      <c r="B16" s="7" t="n"/>
      <c r="C16" s="8" t="n"/>
      <c r="D16" s="8" t="n"/>
      <c r="E16" s="6" t="n"/>
      <c r="F16" s="8" t="n"/>
      <c r="G16" s="8" t="n"/>
      <c r="H16" s="8" t="n"/>
      <c r="I16" s="8" t="n"/>
      <c r="J16" s="8" t="n"/>
      <c r="K16" s="8" t="n"/>
      <c r="L16" s="8" t="n"/>
      <c r="M16" s="8" t="n"/>
    </row>
    <row r="17">
      <c r="A17" s="6">
        <f>IF(B17="","",INT((B17-$E$1)/7)+1)</f>
        <v/>
      </c>
      <c r="B17" s="7" t="n"/>
      <c r="C17" s="8" t="n"/>
      <c r="D17" s="8" t="n"/>
      <c r="E17" s="6" t="n"/>
      <c r="F17" s="8" t="n"/>
      <c r="G17" s="8" t="n"/>
      <c r="H17" s="8" t="n"/>
      <c r="I17" s="8" t="n"/>
      <c r="J17" s="8" t="n"/>
      <c r="K17" s="8" t="n"/>
      <c r="L17" s="8" t="n"/>
      <c r="M17" s="8" t="n"/>
    </row>
    <row r="18">
      <c r="A18" s="6">
        <f>IF(B18="","",INT((B18-$E$1)/7)+1)</f>
        <v/>
      </c>
      <c r="B18" s="7" t="n"/>
      <c r="C18" s="8" t="n"/>
      <c r="D18" s="8" t="n"/>
      <c r="E18" s="6" t="n"/>
      <c r="F18" s="8" t="n"/>
      <c r="G18" s="8" t="n"/>
      <c r="H18" s="8" t="n"/>
      <c r="I18" s="8" t="n"/>
      <c r="J18" s="8" t="n"/>
      <c r="K18" s="8" t="n"/>
      <c r="L18" s="8" t="n"/>
      <c r="M18" s="8" t="n"/>
    </row>
    <row r="19">
      <c r="A19" s="6">
        <f>IF(B19="","",INT((B19-$E$1)/7)+1)</f>
        <v/>
      </c>
      <c r="B19" s="7" t="n"/>
      <c r="C19" s="8" t="n"/>
      <c r="D19" s="8" t="n"/>
      <c r="E19" s="6" t="n"/>
      <c r="F19" s="8" t="n"/>
      <c r="G19" s="8" t="n"/>
      <c r="H19" s="8" t="n"/>
      <c r="I19" s="8" t="n"/>
      <c r="J19" s="8" t="n"/>
      <c r="K19" s="8" t="n"/>
      <c r="L19" s="8" t="n"/>
      <c r="M19" s="8" t="n"/>
    </row>
    <row r="20">
      <c r="A20" s="6">
        <f>IF(B20="","",INT((B20-$E$1)/7)+1)</f>
        <v/>
      </c>
      <c r="B20" s="7" t="n"/>
      <c r="C20" s="8" t="n"/>
      <c r="D20" s="8" t="n"/>
      <c r="E20" s="6" t="n"/>
      <c r="F20" s="8" t="n"/>
      <c r="G20" s="8" t="n"/>
      <c r="H20" s="8" t="n"/>
      <c r="I20" s="8" t="n"/>
      <c r="J20" s="8" t="n"/>
      <c r="K20" s="8" t="n"/>
      <c r="L20" s="8" t="n"/>
      <c r="M20" s="8" t="n"/>
    </row>
    <row r="21">
      <c r="A21" s="6">
        <f>IF(B21="","",INT((B21-$E$1)/7)+1)</f>
        <v/>
      </c>
      <c r="B21" s="7" t="n"/>
      <c r="C21" s="8" t="n"/>
      <c r="D21" s="8" t="n"/>
      <c r="E21" s="6" t="n"/>
      <c r="F21" s="8" t="n"/>
      <c r="G21" s="8" t="n"/>
      <c r="H21" s="8" t="n"/>
      <c r="I21" s="8" t="n"/>
      <c r="J21" s="8" t="n"/>
      <c r="K21" s="8" t="n"/>
      <c r="L21" s="8" t="n"/>
      <c r="M21" s="8" t="n"/>
    </row>
    <row r="22">
      <c r="A22" s="6">
        <f>IF(B22="","",INT((B22-$E$1)/7)+1)</f>
        <v/>
      </c>
      <c r="B22" s="7" t="n"/>
      <c r="C22" s="8" t="n"/>
      <c r="D22" s="8" t="n"/>
      <c r="E22" s="6" t="n"/>
      <c r="F22" s="8" t="n"/>
      <c r="G22" s="8" t="n"/>
      <c r="H22" s="8" t="n"/>
      <c r="I22" s="8" t="n"/>
      <c r="J22" s="8" t="n"/>
      <c r="K22" s="8" t="n"/>
      <c r="L22" s="8" t="n"/>
      <c r="M22" s="8" t="n"/>
    </row>
    <row r="23">
      <c r="A23" s="6">
        <f>IF(B23="","",INT((B23-$E$1)/7)+1)</f>
        <v/>
      </c>
      <c r="B23" s="7" t="n"/>
      <c r="C23" s="8" t="n"/>
      <c r="D23" s="8" t="n"/>
      <c r="E23" s="6" t="n"/>
      <c r="F23" s="8" t="n"/>
      <c r="G23" s="8" t="n"/>
      <c r="H23" s="8" t="n"/>
      <c r="I23" s="8" t="n"/>
      <c r="J23" s="8" t="n"/>
      <c r="K23" s="8" t="n"/>
      <c r="L23" s="8" t="n"/>
      <c r="M23" s="8" t="n"/>
    </row>
    <row r="24">
      <c r="A24" s="6">
        <f>IF(B24="","",INT((B24-$E$1)/7)+1)</f>
        <v/>
      </c>
      <c r="B24" s="7" t="n"/>
      <c r="C24" s="8" t="n"/>
      <c r="D24" s="8" t="n"/>
      <c r="E24" s="6" t="n"/>
      <c r="F24" s="8" t="n"/>
      <c r="G24" s="8" t="n"/>
      <c r="H24" s="8" t="n"/>
      <c r="I24" s="8" t="n"/>
      <c r="J24" s="8" t="n"/>
      <c r="K24" s="8" t="n"/>
      <c r="L24" s="8" t="n"/>
      <c r="M24" s="8" t="n"/>
    </row>
    <row r="25">
      <c r="A25" s="6">
        <f>IF(B25="","",INT((B25-$E$1)/7)+1)</f>
        <v/>
      </c>
      <c r="B25" s="7" t="n"/>
      <c r="C25" s="8" t="n"/>
      <c r="D25" s="8" t="n"/>
      <c r="E25" s="6" t="n"/>
      <c r="F25" s="8" t="n"/>
      <c r="G25" s="8" t="n"/>
      <c r="H25" s="8" t="n"/>
      <c r="I25" s="8" t="n"/>
      <c r="J25" s="8" t="n"/>
      <c r="K25" s="8" t="n"/>
      <c r="L25" s="8" t="n"/>
      <c r="M25" s="8" t="n"/>
    </row>
    <row r="26">
      <c r="A26" s="6">
        <f>IF(B26="","",INT((B26-$E$1)/7)+1)</f>
        <v/>
      </c>
      <c r="B26" s="7" t="n"/>
      <c r="C26" s="8" t="n"/>
      <c r="D26" s="8" t="n"/>
      <c r="E26" s="6" t="n"/>
      <c r="F26" s="8" t="n"/>
      <c r="G26" s="8" t="n"/>
      <c r="H26" s="8" t="n"/>
      <c r="I26" s="8" t="n"/>
      <c r="J26" s="8" t="n"/>
      <c r="K26" s="8" t="n"/>
      <c r="L26" s="8" t="n"/>
      <c r="M26" s="8" t="n"/>
    </row>
    <row r="27">
      <c r="A27" s="6">
        <f>IF(B27="","",INT((B27-$E$1)/7)+1)</f>
        <v/>
      </c>
      <c r="B27" s="7" t="n"/>
      <c r="C27" s="8" t="n"/>
      <c r="D27" s="8" t="n"/>
      <c r="E27" s="6" t="n"/>
      <c r="F27" s="8" t="n"/>
      <c r="G27" s="8" t="n"/>
      <c r="H27" s="8" t="n"/>
      <c r="I27" s="8" t="n"/>
      <c r="J27" s="8" t="n"/>
      <c r="K27" s="8" t="n"/>
      <c r="L27" s="8" t="n"/>
      <c r="M27" s="8" t="n"/>
    </row>
    <row r="28">
      <c r="A28" s="6">
        <f>IF(B28="","",INT((B28-$E$1)/7)+1)</f>
        <v/>
      </c>
      <c r="B28" s="7" t="n"/>
      <c r="C28" s="8" t="n"/>
      <c r="D28" s="8" t="n"/>
      <c r="E28" s="6" t="n"/>
      <c r="F28" s="8" t="n"/>
      <c r="G28" s="8" t="n"/>
      <c r="H28" s="8" t="n"/>
      <c r="I28" s="8" t="n"/>
      <c r="J28" s="8" t="n"/>
      <c r="K28" s="8" t="n"/>
      <c r="L28" s="8" t="n"/>
      <c r="M28" s="8" t="n"/>
    </row>
    <row r="29">
      <c r="A29" s="6">
        <f>IF(B29="","",INT((B29-$E$1)/7)+1)</f>
        <v/>
      </c>
      <c r="B29" s="7" t="n"/>
      <c r="C29" s="8" t="n"/>
      <c r="D29" s="8" t="n"/>
      <c r="E29" s="6" t="n"/>
      <c r="F29" s="8" t="n"/>
      <c r="G29" s="8" t="n"/>
      <c r="H29" s="8" t="n"/>
      <c r="I29" s="8" t="n"/>
      <c r="J29" s="8" t="n"/>
      <c r="K29" s="8" t="n"/>
      <c r="L29" s="8" t="n"/>
      <c r="M29" s="8" t="n"/>
    </row>
    <row r="30">
      <c r="A30" s="6">
        <f>IF(B30="","",INT((B30-$E$1)/7)+1)</f>
        <v/>
      </c>
      <c r="B30" s="7" t="n"/>
      <c r="C30" s="8" t="n"/>
      <c r="D30" s="8" t="n"/>
      <c r="E30" s="6" t="n"/>
      <c r="F30" s="8" t="n"/>
      <c r="G30" s="8" t="n"/>
      <c r="H30" s="8" t="n"/>
      <c r="I30" s="8" t="n"/>
      <c r="J30" s="8" t="n"/>
      <c r="K30" s="8" t="n"/>
      <c r="L30" s="8" t="n"/>
      <c r="M30" s="8" t="n"/>
    </row>
    <row r="31">
      <c r="A31" s="6">
        <f>IF(B31="","",INT((B31-$E$1)/7)+1)</f>
        <v/>
      </c>
      <c r="B31" s="7" t="n"/>
      <c r="C31" s="8" t="n"/>
      <c r="D31" s="8" t="n"/>
      <c r="E31" s="6" t="n"/>
      <c r="F31" s="8" t="n"/>
      <c r="G31" s="8" t="n"/>
      <c r="H31" s="8" t="n"/>
      <c r="I31" s="8" t="n"/>
      <c r="J31" s="8" t="n"/>
      <c r="K31" s="8" t="n"/>
      <c r="L31" s="8" t="n"/>
      <c r="M31" s="8" t="n"/>
    </row>
    <row r="32">
      <c r="A32" s="6">
        <f>IF(B32="","",INT((B32-$E$1)/7)+1)</f>
        <v/>
      </c>
      <c r="B32" s="7" t="n"/>
      <c r="C32" s="8" t="n"/>
      <c r="D32" s="8" t="n"/>
      <c r="E32" s="6" t="n"/>
      <c r="F32" s="8" t="n"/>
      <c r="G32" s="8" t="n"/>
      <c r="H32" s="8" t="n"/>
      <c r="I32" s="8" t="n"/>
      <c r="J32" s="8" t="n"/>
      <c r="K32" s="8" t="n"/>
      <c r="L32" s="8" t="n"/>
      <c r="M32" s="8" t="n"/>
    </row>
    <row r="33">
      <c r="A33" s="6">
        <f>IF(B33="","",INT((B33-$E$1)/7)+1)</f>
        <v/>
      </c>
      <c r="B33" s="7" t="n"/>
      <c r="C33" s="8" t="n"/>
      <c r="D33" s="8" t="n"/>
      <c r="E33" s="6" t="n"/>
      <c r="F33" s="8" t="n"/>
      <c r="G33" s="8" t="n"/>
      <c r="H33" s="8" t="n"/>
      <c r="I33" s="8" t="n"/>
      <c r="J33" s="8" t="n"/>
      <c r="K33" s="8" t="n"/>
      <c r="L33" s="8" t="n"/>
      <c r="M33" s="8" t="n"/>
    </row>
    <row r="34">
      <c r="A34" s="6">
        <f>IF(B34="","",INT((B34-$E$1)/7)+1)</f>
        <v/>
      </c>
      <c r="B34" s="7" t="n"/>
      <c r="C34" s="8" t="n"/>
      <c r="D34" s="8" t="n"/>
      <c r="E34" s="6" t="n"/>
      <c r="F34" s="8" t="n"/>
      <c r="G34" s="8" t="n"/>
      <c r="H34" s="8" t="n"/>
      <c r="I34" s="8" t="n"/>
      <c r="J34" s="8" t="n"/>
      <c r="K34" s="8" t="n"/>
      <c r="L34" s="8" t="n"/>
      <c r="M34" s="8" t="n"/>
    </row>
    <row r="35">
      <c r="A35" s="6">
        <f>IF(B35="","",INT((B35-$E$1)/7)+1)</f>
        <v/>
      </c>
      <c r="B35" s="7" t="n"/>
      <c r="C35" s="8" t="n"/>
      <c r="D35" s="8" t="n"/>
      <c r="E35" s="6" t="n"/>
      <c r="F35" s="8" t="n"/>
      <c r="G35" s="8" t="n"/>
      <c r="H35" s="8" t="n"/>
      <c r="I35" s="8" t="n"/>
      <c r="J35" s="8" t="n"/>
      <c r="K35" s="8" t="n"/>
      <c r="L35" s="8" t="n"/>
      <c r="M35" s="8" t="n"/>
    </row>
    <row r="36">
      <c r="A36" s="6">
        <f>IF(B36="","",INT((B36-$E$1)/7)+1)</f>
        <v/>
      </c>
      <c r="B36" s="7" t="n"/>
      <c r="C36" s="8" t="n"/>
      <c r="D36" s="8" t="n"/>
      <c r="E36" s="6" t="n"/>
      <c r="F36" s="8" t="n"/>
      <c r="G36" s="8" t="n"/>
      <c r="H36" s="8" t="n"/>
      <c r="I36" s="8" t="n"/>
      <c r="J36" s="8" t="n"/>
      <c r="K36" s="8" t="n"/>
      <c r="L36" s="8" t="n"/>
      <c r="M36" s="8" t="n"/>
    </row>
    <row r="37">
      <c r="A37" s="6">
        <f>IF(B37="","",INT((B37-$E$1)/7)+1)</f>
        <v/>
      </c>
      <c r="B37" s="7" t="n"/>
      <c r="C37" s="8" t="n"/>
      <c r="D37" s="8" t="n"/>
      <c r="E37" s="6" t="n"/>
      <c r="F37" s="8" t="n"/>
      <c r="G37" s="8" t="n"/>
      <c r="H37" s="8" t="n"/>
      <c r="I37" s="8" t="n"/>
      <c r="J37" s="8" t="n"/>
      <c r="K37" s="8" t="n"/>
      <c r="L37" s="8" t="n"/>
      <c r="M37" s="8" t="n"/>
    </row>
    <row r="38">
      <c r="A38" s="6">
        <f>IF(B38="","",INT((B38-$E$1)/7)+1)</f>
        <v/>
      </c>
      <c r="B38" s="7" t="n"/>
      <c r="C38" s="8" t="n"/>
      <c r="D38" s="8" t="n"/>
      <c r="E38" s="6" t="n"/>
      <c r="F38" s="8" t="n"/>
      <c r="G38" s="8" t="n"/>
      <c r="H38" s="8" t="n"/>
      <c r="I38" s="8" t="n"/>
      <c r="J38" s="8" t="n"/>
      <c r="K38" s="8" t="n"/>
      <c r="L38" s="8" t="n"/>
      <c r="M38" s="8" t="n"/>
    </row>
    <row r="39">
      <c r="A39" s="6">
        <f>IF(B39="","",INT((B39-$E$1)/7)+1)</f>
        <v/>
      </c>
      <c r="B39" s="7" t="n"/>
      <c r="C39" s="8" t="n"/>
      <c r="D39" s="8" t="n"/>
      <c r="E39" s="6" t="n"/>
      <c r="F39" s="8" t="n"/>
      <c r="G39" s="8" t="n"/>
      <c r="H39" s="8" t="n"/>
      <c r="I39" s="8" t="n"/>
      <c r="J39" s="8" t="n"/>
      <c r="K39" s="8" t="n"/>
      <c r="L39" s="8" t="n"/>
      <c r="M39" s="8" t="n"/>
    </row>
    <row r="40">
      <c r="A40" s="6">
        <f>IF(B40="","",INT((B40-$E$1)/7)+1)</f>
        <v/>
      </c>
      <c r="B40" s="7" t="n"/>
      <c r="C40" s="8" t="n"/>
      <c r="D40" s="8" t="n"/>
      <c r="E40" s="6" t="n"/>
      <c r="F40" s="8" t="n"/>
      <c r="G40" s="8" t="n"/>
      <c r="H40" s="8" t="n"/>
      <c r="I40" s="8" t="n"/>
      <c r="J40" s="8" t="n"/>
      <c r="K40" s="8" t="n"/>
      <c r="L40" s="8" t="n"/>
      <c r="M40" s="8" t="n"/>
    </row>
    <row r="41">
      <c r="A41" s="6">
        <f>IF(B41="","",INT((B41-$E$1)/7)+1)</f>
        <v/>
      </c>
      <c r="B41" s="7" t="n"/>
      <c r="C41" s="8" t="n"/>
      <c r="D41" s="8" t="n"/>
      <c r="E41" s="6" t="n"/>
      <c r="F41" s="8" t="n"/>
      <c r="G41" s="8" t="n"/>
      <c r="H41" s="8" t="n"/>
      <c r="I41" s="8" t="n"/>
      <c r="J41" s="8" t="n"/>
      <c r="K41" s="8" t="n"/>
      <c r="L41" s="8" t="n"/>
      <c r="M41" s="8" t="n"/>
    </row>
    <row r="42">
      <c r="A42" s="6">
        <f>IF(B42="","",INT((B42-$E$1)/7)+1)</f>
        <v/>
      </c>
      <c r="B42" s="7" t="n"/>
      <c r="C42" s="8" t="n"/>
      <c r="D42" s="8" t="n"/>
      <c r="E42" s="6" t="n"/>
      <c r="F42" s="8" t="n"/>
      <c r="G42" s="8" t="n"/>
      <c r="H42" s="8" t="n"/>
      <c r="I42" s="8" t="n"/>
      <c r="J42" s="8" t="n"/>
      <c r="K42" s="8" t="n"/>
      <c r="L42" s="8" t="n"/>
      <c r="M42" s="8" t="n"/>
    </row>
    <row r="43">
      <c r="A43" s="6">
        <f>IF(B43="","",INT((B43-$E$1)/7)+1)</f>
        <v/>
      </c>
      <c r="B43" s="7" t="n"/>
      <c r="C43" s="8" t="n"/>
      <c r="D43" s="8" t="n"/>
      <c r="E43" s="6" t="n"/>
      <c r="F43" s="8" t="n"/>
      <c r="G43" s="8" t="n"/>
      <c r="H43" s="8" t="n"/>
      <c r="I43" s="8" t="n"/>
      <c r="J43" s="8" t="n"/>
      <c r="K43" s="8" t="n"/>
      <c r="L43" s="8" t="n"/>
      <c r="M43" s="8" t="n"/>
    </row>
    <row r="44">
      <c r="A44" s="6">
        <f>IF(B44="","",INT((B44-$E$1)/7)+1)</f>
        <v/>
      </c>
      <c r="B44" s="7" t="n"/>
      <c r="C44" s="8" t="n"/>
      <c r="D44" s="8" t="n"/>
      <c r="E44" s="6" t="n"/>
      <c r="F44" s="8" t="n"/>
      <c r="G44" s="8" t="n"/>
      <c r="H44" s="8" t="n"/>
      <c r="I44" s="8" t="n"/>
      <c r="J44" s="8" t="n"/>
      <c r="K44" s="8" t="n"/>
      <c r="L44" s="8" t="n"/>
      <c r="M44" s="8" t="n"/>
    </row>
    <row r="45">
      <c r="A45" s="6">
        <f>IF(B45="","",INT((B45-$E$1)/7)+1)</f>
        <v/>
      </c>
      <c r="B45" s="7" t="n"/>
      <c r="C45" s="8" t="n"/>
      <c r="D45" s="8" t="n"/>
      <c r="E45" s="6" t="n"/>
      <c r="F45" s="8" t="n"/>
      <c r="G45" s="8" t="n"/>
      <c r="H45" s="8" t="n"/>
      <c r="I45" s="8" t="n"/>
      <c r="J45" s="8" t="n"/>
      <c r="K45" s="8" t="n"/>
      <c r="L45" s="8" t="n"/>
      <c r="M45" s="8" t="n"/>
    </row>
    <row r="46">
      <c r="A46" s="6">
        <f>IF(B46="","",INT((B46-$E$1)/7)+1)</f>
        <v/>
      </c>
      <c r="B46" s="7" t="n"/>
      <c r="C46" s="8" t="n"/>
      <c r="D46" s="8" t="n"/>
      <c r="E46" s="6" t="n"/>
      <c r="F46" s="8" t="n"/>
      <c r="G46" s="8" t="n"/>
      <c r="H46" s="8" t="n"/>
      <c r="I46" s="8" t="n"/>
      <c r="J46" s="8" t="n"/>
      <c r="K46" s="8" t="n"/>
      <c r="L46" s="8" t="n"/>
      <c r="M46" s="8" t="n"/>
    </row>
    <row r="47">
      <c r="A47" s="6">
        <f>IF(B47="","",INT((B47-$E$1)/7)+1)</f>
        <v/>
      </c>
      <c r="B47" s="7" t="n"/>
      <c r="C47" s="8" t="n"/>
      <c r="D47" s="8" t="n"/>
      <c r="E47" s="6" t="n"/>
      <c r="F47" s="8" t="n"/>
      <c r="G47" s="8" t="n"/>
      <c r="H47" s="8" t="n"/>
      <c r="I47" s="8" t="n"/>
      <c r="J47" s="8" t="n"/>
      <c r="K47" s="8" t="n"/>
      <c r="L47" s="8" t="n"/>
      <c r="M47" s="8" t="n"/>
    </row>
    <row r="48">
      <c r="A48" s="6">
        <f>IF(B48="","",INT((B48-$E$1)/7)+1)</f>
        <v/>
      </c>
      <c r="B48" s="7" t="n"/>
      <c r="C48" s="8" t="n"/>
      <c r="D48" s="8" t="n"/>
      <c r="E48" s="6" t="n"/>
      <c r="F48" s="8" t="n"/>
      <c r="G48" s="8" t="n"/>
      <c r="H48" s="8" t="n"/>
      <c r="I48" s="8" t="n"/>
      <c r="J48" s="8" t="n"/>
      <c r="K48" s="8" t="n"/>
      <c r="L48" s="8" t="n"/>
      <c r="M48" s="8" t="n"/>
    </row>
    <row r="49">
      <c r="A49" s="6">
        <f>IF(B49="","",INT((B49-$E$1)/7)+1)</f>
        <v/>
      </c>
      <c r="B49" s="7" t="n"/>
      <c r="C49" s="8" t="n"/>
      <c r="D49" s="8" t="n"/>
      <c r="E49" s="6" t="n"/>
      <c r="F49" s="8" t="n"/>
      <c r="G49" s="8" t="n"/>
      <c r="H49" s="8" t="n"/>
      <c r="I49" s="8" t="n"/>
      <c r="J49" s="8" t="n"/>
      <c r="K49" s="8" t="n"/>
      <c r="L49" s="8" t="n"/>
      <c r="M49" s="8" t="n"/>
    </row>
    <row r="50">
      <c r="A50" s="6">
        <f>IF(B50="","",INT((B50-$E$1)/7)+1)</f>
        <v/>
      </c>
      <c r="B50" s="7" t="n"/>
      <c r="C50" s="8" t="n"/>
      <c r="D50" s="8" t="n"/>
      <c r="E50" s="6" t="n"/>
      <c r="F50" s="8" t="n"/>
      <c r="G50" s="8" t="n"/>
      <c r="H50" s="8" t="n"/>
      <c r="I50" s="8" t="n"/>
      <c r="J50" s="8" t="n"/>
      <c r="K50" s="8" t="n"/>
      <c r="L50" s="8" t="n"/>
      <c r="M50" s="8" t="n"/>
    </row>
    <row r="51">
      <c r="A51" s="6">
        <f>IF(B51="","",INT((B51-$E$1)/7)+1)</f>
        <v/>
      </c>
      <c r="B51" s="7" t="n"/>
      <c r="C51" s="8" t="n"/>
      <c r="D51" s="8" t="n"/>
      <c r="E51" s="6" t="n"/>
      <c r="F51" s="8" t="n"/>
      <c r="G51" s="8" t="n"/>
      <c r="H51" s="8" t="n"/>
      <c r="I51" s="8" t="n"/>
      <c r="J51" s="8" t="n"/>
      <c r="K51" s="8" t="n"/>
      <c r="L51" s="8" t="n"/>
      <c r="M51" s="8" t="n"/>
    </row>
    <row r="52">
      <c r="A52" s="6">
        <f>IF(B52="","",INT((B52-$E$1)/7)+1)</f>
        <v/>
      </c>
      <c r="B52" s="7" t="n"/>
      <c r="C52" s="8" t="n"/>
      <c r="D52" s="8" t="n"/>
      <c r="E52" s="6" t="n"/>
      <c r="F52" s="8" t="n"/>
      <c r="G52" s="8" t="n"/>
      <c r="H52" s="8" t="n"/>
      <c r="I52" s="8" t="n"/>
      <c r="J52" s="8" t="n"/>
      <c r="K52" s="8" t="n"/>
      <c r="L52" s="8" t="n"/>
      <c r="M52" s="8" t="n"/>
    </row>
    <row r="53">
      <c r="A53" s="6">
        <f>IF(B53="","",INT((B53-$E$1)/7)+1)</f>
        <v/>
      </c>
      <c r="B53" s="7" t="n"/>
      <c r="C53" s="8" t="n"/>
      <c r="D53" s="8" t="n"/>
      <c r="E53" s="6" t="n"/>
      <c r="F53" s="8" t="n"/>
      <c r="G53" s="8" t="n"/>
      <c r="H53" s="8" t="n"/>
      <c r="I53" s="8" t="n"/>
      <c r="J53" s="8" t="n"/>
      <c r="K53" s="8" t="n"/>
      <c r="L53" s="8" t="n"/>
      <c r="M53" s="8" t="n"/>
    </row>
    <row r="54">
      <c r="A54" s="6">
        <f>IF(B54="","",INT((B54-$E$1)/7)+1)</f>
        <v/>
      </c>
      <c r="B54" s="7" t="n"/>
      <c r="C54" s="8" t="n"/>
      <c r="D54" s="8" t="n"/>
      <c r="E54" s="6" t="n"/>
      <c r="F54" s="8" t="n"/>
      <c r="G54" s="8" t="n"/>
      <c r="H54" s="8" t="n"/>
      <c r="I54" s="8" t="n"/>
      <c r="J54" s="8" t="n"/>
      <c r="K54" s="8" t="n"/>
      <c r="L54" s="8" t="n"/>
      <c r="M54" s="8" t="n"/>
    </row>
    <row r="55">
      <c r="A55" s="6">
        <f>IF(B55="","",INT((B55-$E$1)/7)+1)</f>
        <v/>
      </c>
      <c r="B55" s="7" t="n"/>
      <c r="C55" s="8" t="n"/>
      <c r="D55" s="8" t="n"/>
      <c r="E55" s="6" t="n"/>
      <c r="F55" s="8" t="n"/>
      <c r="G55" s="8" t="n"/>
      <c r="H55" s="8" t="n"/>
      <c r="I55" s="8" t="n"/>
      <c r="J55" s="8" t="n"/>
      <c r="K55" s="8" t="n"/>
      <c r="L55" s="8" t="n"/>
      <c r="M55" s="8" t="n"/>
    </row>
    <row r="56">
      <c r="A56" s="6">
        <f>IF(B56="","",INT((B56-$E$1)/7)+1)</f>
        <v/>
      </c>
      <c r="B56" s="7" t="n"/>
      <c r="C56" s="8" t="n"/>
      <c r="D56" s="8" t="n"/>
      <c r="E56" s="6" t="n"/>
      <c r="F56" s="8" t="n"/>
      <c r="G56" s="8" t="n"/>
      <c r="H56" s="8" t="n"/>
      <c r="I56" s="8" t="n"/>
      <c r="J56" s="8" t="n"/>
      <c r="K56" s="8" t="n"/>
      <c r="L56" s="8" t="n"/>
      <c r="M56" s="8" t="n"/>
    </row>
    <row r="57">
      <c r="A57" s="6">
        <f>IF(B57="","",INT((B57-$E$1)/7)+1)</f>
        <v/>
      </c>
      <c r="B57" s="7" t="n"/>
      <c r="C57" s="8" t="n"/>
      <c r="D57" s="8" t="n"/>
      <c r="E57" s="6" t="n"/>
      <c r="F57" s="8" t="n"/>
      <c r="G57" s="8" t="n"/>
      <c r="H57" s="8" t="n"/>
      <c r="I57" s="8" t="n"/>
      <c r="J57" s="8" t="n"/>
      <c r="K57" s="8" t="n"/>
      <c r="L57" s="8" t="n"/>
      <c r="M57" s="8" t="n"/>
    </row>
    <row r="58">
      <c r="A58" s="6">
        <f>IF(B58="","",INT((B58-$E$1)/7)+1)</f>
        <v/>
      </c>
      <c r="B58" s="7" t="n"/>
      <c r="C58" s="8" t="n"/>
      <c r="D58" s="8" t="n"/>
      <c r="E58" s="6" t="n"/>
      <c r="F58" s="8" t="n"/>
      <c r="G58" s="8" t="n"/>
      <c r="H58" s="8" t="n"/>
      <c r="I58" s="8" t="n"/>
      <c r="J58" s="8" t="n"/>
      <c r="K58" s="8" t="n"/>
      <c r="L58" s="8" t="n"/>
      <c r="M58" s="8" t="n"/>
    </row>
    <row r="59">
      <c r="A59" s="6">
        <f>IF(B59="","",INT((B59-$E$1)/7)+1)</f>
        <v/>
      </c>
      <c r="B59" s="7" t="n"/>
      <c r="C59" s="8" t="n"/>
      <c r="D59" s="8" t="n"/>
      <c r="E59" s="6" t="n"/>
      <c r="F59" s="8" t="n"/>
      <c r="G59" s="8" t="n"/>
      <c r="H59" s="8" t="n"/>
      <c r="I59" s="8" t="n"/>
      <c r="J59" s="8" t="n"/>
      <c r="K59" s="8" t="n"/>
      <c r="L59" s="8" t="n"/>
      <c r="M59" s="8" t="n"/>
    </row>
    <row r="60">
      <c r="A60" s="6">
        <f>IF(B60="","",INT((B60-$E$1)/7)+1)</f>
        <v/>
      </c>
      <c r="B60" s="7" t="n"/>
      <c r="C60" s="8" t="n"/>
      <c r="D60" s="8" t="n"/>
      <c r="E60" s="6" t="n"/>
      <c r="F60" s="8" t="n"/>
      <c r="G60" s="8" t="n"/>
      <c r="H60" s="8" t="n"/>
      <c r="I60" s="8" t="n"/>
      <c r="J60" s="8" t="n"/>
      <c r="K60" s="8" t="n"/>
      <c r="L60" s="8" t="n"/>
      <c r="M60" s="8" t="n"/>
    </row>
    <row r="61">
      <c r="A61" s="6">
        <f>IF(B61="","",INT((B61-$E$1)/7)+1)</f>
        <v/>
      </c>
      <c r="B61" s="7" t="n"/>
      <c r="C61" s="8" t="n"/>
      <c r="D61" s="8" t="n"/>
      <c r="E61" s="6" t="n"/>
      <c r="F61" s="8" t="n"/>
      <c r="G61" s="8" t="n"/>
      <c r="H61" s="8" t="n"/>
      <c r="I61" s="8" t="n"/>
      <c r="J61" s="8" t="n"/>
      <c r="K61" s="8" t="n"/>
      <c r="L61" s="8" t="n"/>
      <c r="M61" s="8" t="n"/>
    </row>
    <row r="62">
      <c r="A62" s="6">
        <f>IF(B62="","",INT((B62-$E$1)/7)+1)</f>
        <v/>
      </c>
      <c r="B62" s="7" t="n"/>
      <c r="C62" s="8" t="n"/>
      <c r="D62" s="8" t="n"/>
      <c r="E62" s="6" t="n"/>
      <c r="F62" s="8" t="n"/>
      <c r="G62" s="8" t="n"/>
      <c r="H62" s="8" t="n"/>
      <c r="I62" s="8" t="n"/>
      <c r="J62" s="8" t="n"/>
      <c r="K62" s="8" t="n"/>
      <c r="L62" s="8" t="n"/>
      <c r="M62" s="8" t="n"/>
    </row>
    <row r="63">
      <c r="A63" s="6">
        <f>IF(B63="","",INT((B63-$E$1)/7)+1)</f>
        <v/>
      </c>
      <c r="B63" s="7" t="n"/>
      <c r="C63" s="8" t="n"/>
      <c r="D63" s="8" t="n"/>
      <c r="E63" s="6" t="n"/>
      <c r="F63" s="8" t="n"/>
      <c r="G63" s="8" t="n"/>
      <c r="H63" s="8" t="n"/>
      <c r="I63" s="8" t="n"/>
      <c r="J63" s="8" t="n"/>
      <c r="K63" s="8" t="n"/>
      <c r="L63" s="8" t="n"/>
      <c r="M63" s="8" t="n"/>
    </row>
    <row r="64">
      <c r="A64" s="6">
        <f>IF(B64="","",INT((B64-$E$1)/7)+1)</f>
        <v/>
      </c>
      <c r="B64" s="7" t="n"/>
      <c r="C64" s="8" t="n"/>
      <c r="D64" s="8" t="n"/>
      <c r="E64" s="6" t="n"/>
      <c r="F64" s="8" t="n"/>
      <c r="G64" s="8" t="n"/>
      <c r="H64" s="8" t="n"/>
      <c r="I64" s="8" t="n"/>
      <c r="J64" s="8" t="n"/>
      <c r="K64" s="8" t="n"/>
      <c r="L64" s="8" t="n"/>
      <c r="M64" s="8" t="n"/>
    </row>
    <row r="65">
      <c r="A65" s="6">
        <f>IF(B65="","",INT((B65-$E$1)/7)+1)</f>
        <v/>
      </c>
      <c r="B65" s="7" t="n"/>
      <c r="C65" s="8" t="n"/>
      <c r="D65" s="8" t="n"/>
      <c r="E65" s="6" t="n"/>
      <c r="F65" s="8" t="n"/>
      <c r="G65" s="8" t="n"/>
      <c r="H65" s="8" t="n"/>
      <c r="I65" s="8" t="n"/>
      <c r="J65" s="8" t="n"/>
      <c r="K65" s="8" t="n"/>
      <c r="L65" s="8" t="n"/>
      <c r="M65" s="8" t="n"/>
    </row>
    <row r="66">
      <c r="A66" s="6">
        <f>IF(B66="","",INT((B66-$E$1)/7)+1)</f>
        <v/>
      </c>
      <c r="B66" s="7" t="n"/>
      <c r="C66" s="8" t="n"/>
      <c r="D66" s="8" t="n"/>
      <c r="E66" s="6" t="n"/>
      <c r="F66" s="8" t="n"/>
      <c r="G66" s="8" t="n"/>
      <c r="H66" s="8" t="n"/>
      <c r="I66" s="8" t="n"/>
      <c r="J66" s="8" t="n"/>
      <c r="K66" s="8" t="n"/>
      <c r="L66" s="8" t="n"/>
      <c r="M66" s="8" t="n"/>
    </row>
    <row r="67">
      <c r="A67" s="6">
        <f>IF(B67="","",INT((B67-$E$1)/7)+1)</f>
        <v/>
      </c>
      <c r="B67" s="7" t="n"/>
      <c r="C67" s="8" t="n"/>
      <c r="D67" s="8" t="n"/>
      <c r="E67" s="6" t="n"/>
      <c r="F67" s="8" t="n"/>
      <c r="G67" s="8" t="n"/>
      <c r="H67" s="8" t="n"/>
      <c r="I67" s="8" t="n"/>
      <c r="J67" s="8" t="n"/>
      <c r="K67" s="8" t="n"/>
      <c r="L67" s="8" t="n"/>
      <c r="M67" s="8" t="n"/>
    </row>
    <row r="68">
      <c r="A68" s="6">
        <f>IF(B68="","",INT((B68-$E$1)/7)+1)</f>
        <v/>
      </c>
      <c r="B68" s="7" t="n"/>
      <c r="C68" s="8" t="n"/>
      <c r="D68" s="8" t="n"/>
      <c r="E68" s="6" t="n"/>
      <c r="F68" s="8" t="n"/>
      <c r="G68" s="8" t="n"/>
      <c r="H68" s="8" t="n"/>
      <c r="I68" s="8" t="n"/>
      <c r="J68" s="8" t="n"/>
      <c r="K68" s="8" t="n"/>
      <c r="L68" s="8" t="n"/>
      <c r="M68" s="8" t="n"/>
    </row>
    <row r="69">
      <c r="A69" s="6">
        <f>IF(B69="","",INT((B69-$E$1)/7)+1)</f>
        <v/>
      </c>
      <c r="B69" s="7" t="n"/>
      <c r="C69" s="8" t="n"/>
      <c r="D69" s="8" t="n"/>
      <c r="E69" s="6" t="n"/>
      <c r="F69" s="8" t="n"/>
      <c r="G69" s="8" t="n"/>
      <c r="H69" s="8" t="n"/>
      <c r="I69" s="8" t="n"/>
      <c r="J69" s="8" t="n"/>
      <c r="K69" s="8" t="n"/>
      <c r="L69" s="8" t="n"/>
      <c r="M69" s="8" t="n"/>
    </row>
    <row r="70">
      <c r="A70" s="6">
        <f>IF(B70="","",INT((B70-$E$1)/7)+1)</f>
        <v/>
      </c>
      <c r="B70" s="7" t="n"/>
      <c r="C70" s="8" t="n"/>
      <c r="D70" s="8" t="n"/>
      <c r="E70" s="6" t="n"/>
      <c r="F70" s="8" t="n"/>
      <c r="G70" s="8" t="n"/>
      <c r="H70" s="8" t="n"/>
      <c r="I70" s="8" t="n"/>
      <c r="J70" s="8" t="n"/>
      <c r="K70" s="8" t="n"/>
      <c r="L70" s="8" t="n"/>
      <c r="M70" s="8" t="n"/>
    </row>
    <row r="71">
      <c r="A71" s="6">
        <f>IF(B71="","",INT((B71-$E$1)/7)+1)</f>
        <v/>
      </c>
      <c r="B71" s="7" t="n"/>
      <c r="C71" s="8" t="n"/>
      <c r="D71" s="8" t="n"/>
      <c r="E71" s="6" t="n"/>
      <c r="F71" s="8" t="n"/>
      <c r="G71" s="8" t="n"/>
      <c r="H71" s="8" t="n"/>
      <c r="I71" s="8" t="n"/>
      <c r="J71" s="8" t="n"/>
      <c r="K71" s="8" t="n"/>
      <c r="L71" s="8" t="n"/>
      <c r="M71" s="8" t="n"/>
    </row>
    <row r="72">
      <c r="A72" s="6">
        <f>IF(B72="","",INT((B72-$E$1)/7)+1)</f>
        <v/>
      </c>
      <c r="B72" s="7" t="n"/>
      <c r="C72" s="8" t="n"/>
      <c r="D72" s="8" t="n"/>
      <c r="E72" s="6" t="n"/>
      <c r="F72" s="8" t="n"/>
      <c r="G72" s="8" t="n"/>
      <c r="H72" s="8" t="n"/>
      <c r="I72" s="8" t="n"/>
      <c r="J72" s="8" t="n"/>
      <c r="K72" s="8" t="n"/>
      <c r="L72" s="8" t="n"/>
      <c r="M72" s="8" t="n"/>
    </row>
    <row r="73">
      <c r="A73" s="6">
        <f>IF(B73="","",INT((B73-$E$1)/7)+1)</f>
        <v/>
      </c>
      <c r="B73" s="7" t="n"/>
      <c r="C73" s="8" t="n"/>
      <c r="D73" s="8" t="n"/>
      <c r="E73" s="6" t="n"/>
      <c r="F73" s="8" t="n"/>
      <c r="G73" s="8" t="n"/>
      <c r="H73" s="8" t="n"/>
      <c r="I73" s="8" t="n"/>
      <c r="J73" s="8" t="n"/>
      <c r="K73" s="8" t="n"/>
      <c r="L73" s="8" t="n"/>
      <c r="M73" s="8" t="n"/>
    </row>
    <row r="74">
      <c r="A74" s="6">
        <f>IF(B74="","",INT((B74-$E$1)/7)+1)</f>
        <v/>
      </c>
      <c r="B74" s="7" t="n"/>
      <c r="C74" s="8" t="n"/>
      <c r="D74" s="8" t="n"/>
      <c r="E74" s="6" t="n"/>
      <c r="F74" s="8" t="n"/>
      <c r="G74" s="8" t="n"/>
      <c r="H74" s="8" t="n"/>
      <c r="I74" s="8" t="n"/>
      <c r="J74" s="8" t="n"/>
      <c r="K74" s="8" t="n"/>
      <c r="L74" s="8" t="n"/>
      <c r="M74" s="8" t="n"/>
    </row>
    <row r="75">
      <c r="A75" s="6">
        <f>IF(B75="","",INT((B75-$E$1)/7)+1)</f>
        <v/>
      </c>
      <c r="B75" s="7" t="n"/>
      <c r="C75" s="8" t="n"/>
      <c r="D75" s="8" t="n"/>
      <c r="E75" s="6" t="n"/>
      <c r="F75" s="8" t="n"/>
      <c r="G75" s="8" t="n"/>
      <c r="H75" s="8" t="n"/>
      <c r="I75" s="8" t="n"/>
      <c r="J75" s="8" t="n"/>
      <c r="K75" s="8" t="n"/>
      <c r="L75" s="8" t="n"/>
      <c r="M75" s="8" t="n"/>
    </row>
    <row r="76">
      <c r="A76" s="6">
        <f>IF(B76="","",INT((B76-$E$1)/7)+1)</f>
        <v/>
      </c>
      <c r="B76" s="7" t="n"/>
      <c r="C76" s="8" t="n"/>
      <c r="D76" s="8" t="n"/>
      <c r="E76" s="6" t="n"/>
      <c r="F76" s="8" t="n"/>
      <c r="G76" s="8" t="n"/>
      <c r="H76" s="8" t="n"/>
      <c r="I76" s="8" t="n"/>
      <c r="J76" s="8" t="n"/>
      <c r="K76" s="8" t="n"/>
      <c r="L76" s="8" t="n"/>
      <c r="M76" s="8" t="n"/>
    </row>
    <row r="77">
      <c r="A77" s="6">
        <f>IF(B77="","",INT((B77-$E$1)/7)+1)</f>
        <v/>
      </c>
      <c r="B77" s="7" t="n"/>
      <c r="C77" s="8" t="n"/>
      <c r="D77" s="8" t="n"/>
      <c r="E77" s="6" t="n"/>
      <c r="F77" s="8" t="n"/>
      <c r="G77" s="8" t="n"/>
      <c r="H77" s="8" t="n"/>
      <c r="I77" s="8" t="n"/>
      <c r="J77" s="8" t="n"/>
      <c r="K77" s="8" t="n"/>
      <c r="L77" s="8" t="n"/>
      <c r="M77" s="8" t="n"/>
    </row>
    <row r="78">
      <c r="A78" s="6">
        <f>IF(B78="","",INT((B78-$E$1)/7)+1)</f>
        <v/>
      </c>
      <c r="B78" s="7" t="n"/>
      <c r="C78" s="8" t="n"/>
      <c r="D78" s="8" t="n"/>
      <c r="E78" s="6" t="n"/>
      <c r="F78" s="8" t="n"/>
      <c r="G78" s="8" t="n"/>
      <c r="H78" s="8" t="n"/>
      <c r="I78" s="8" t="n"/>
      <c r="J78" s="8" t="n"/>
      <c r="K78" s="8" t="n"/>
      <c r="L78" s="8" t="n"/>
      <c r="M78" s="8" t="n"/>
    </row>
    <row r="79">
      <c r="A79" s="6">
        <f>IF(B79="","",INT((B79-$E$1)/7)+1)</f>
        <v/>
      </c>
      <c r="B79" s="7" t="n"/>
      <c r="C79" s="8" t="n"/>
      <c r="D79" s="8" t="n"/>
      <c r="E79" s="6" t="n"/>
      <c r="F79" s="8" t="n"/>
      <c r="G79" s="8" t="n"/>
      <c r="H79" s="8" t="n"/>
      <c r="I79" s="8" t="n"/>
      <c r="J79" s="8" t="n"/>
      <c r="K79" s="8" t="n"/>
      <c r="L79" s="8" t="n"/>
      <c r="M79" s="8" t="n"/>
    </row>
    <row r="80">
      <c r="A80" s="6">
        <f>IF(B80="","",INT((B80-$E$1)/7)+1)</f>
        <v/>
      </c>
      <c r="B80" s="7" t="n"/>
      <c r="C80" s="8" t="n"/>
      <c r="D80" s="8" t="n"/>
      <c r="E80" s="6" t="n"/>
      <c r="F80" s="8" t="n"/>
      <c r="G80" s="8" t="n"/>
      <c r="H80" s="8" t="n"/>
      <c r="I80" s="8" t="n"/>
      <c r="J80" s="8" t="n"/>
      <c r="K80" s="8" t="n"/>
      <c r="L80" s="8" t="n"/>
      <c r="M80" s="8" t="n"/>
    </row>
    <row r="81">
      <c r="A81" s="6">
        <f>IF(B81="","",INT((B81-$E$1)/7)+1)</f>
        <v/>
      </c>
      <c r="B81" s="7" t="n"/>
      <c r="C81" s="8" t="n"/>
      <c r="D81" s="8" t="n"/>
      <c r="E81" s="6" t="n"/>
      <c r="F81" s="8" t="n"/>
      <c r="G81" s="8" t="n"/>
      <c r="H81" s="8" t="n"/>
      <c r="I81" s="8" t="n"/>
      <c r="J81" s="8" t="n"/>
      <c r="K81" s="8" t="n"/>
      <c r="L81" s="8" t="n"/>
      <c r="M81" s="8" t="n"/>
    </row>
    <row r="82">
      <c r="A82" s="6">
        <f>IF(B82="","",INT((B82-$E$1)/7)+1)</f>
        <v/>
      </c>
      <c r="B82" s="7" t="n"/>
      <c r="C82" s="8" t="n"/>
      <c r="D82" s="8" t="n"/>
      <c r="E82" s="6" t="n"/>
      <c r="F82" s="8" t="n"/>
      <c r="G82" s="8" t="n"/>
      <c r="H82" s="8" t="n"/>
      <c r="I82" s="8" t="n"/>
      <c r="J82" s="8" t="n"/>
      <c r="K82" s="8" t="n"/>
      <c r="L82" s="8" t="n"/>
      <c r="M82" s="8" t="n"/>
    </row>
    <row r="83">
      <c r="A83" s="6">
        <f>IF(B83="","",INT((B83-$E$1)/7)+1)</f>
        <v/>
      </c>
      <c r="B83" s="7" t="n"/>
      <c r="C83" s="8" t="n"/>
      <c r="D83" s="8" t="n"/>
      <c r="E83" s="6" t="n"/>
      <c r="F83" s="8" t="n"/>
      <c r="G83" s="8" t="n"/>
      <c r="H83" s="8" t="n"/>
      <c r="I83" s="8" t="n"/>
      <c r="J83" s="8" t="n"/>
      <c r="K83" s="8" t="n"/>
      <c r="L83" s="8" t="n"/>
      <c r="M83" s="8" t="n"/>
    </row>
    <row r="84">
      <c r="A84" s="6">
        <f>IF(B84="","",INT((B84-$E$1)/7)+1)</f>
        <v/>
      </c>
      <c r="B84" s="7" t="n"/>
      <c r="C84" s="8" t="n"/>
      <c r="D84" s="8" t="n"/>
      <c r="E84" s="6" t="n"/>
      <c r="F84" s="8" t="n"/>
      <c r="G84" s="8" t="n"/>
      <c r="H84" s="8" t="n"/>
      <c r="I84" s="8" t="n"/>
      <c r="J84" s="8" t="n"/>
      <c r="K84" s="8" t="n"/>
      <c r="L84" s="8" t="n"/>
      <c r="M84" s="8" t="n"/>
    </row>
    <row r="85">
      <c r="A85" s="6">
        <f>IF(B85="","",INT((B85-$E$1)/7)+1)</f>
        <v/>
      </c>
      <c r="B85" s="7" t="n"/>
      <c r="C85" s="8" t="n"/>
      <c r="D85" s="8" t="n"/>
      <c r="E85" s="6" t="n"/>
      <c r="F85" s="8" t="n"/>
      <c r="G85" s="8" t="n"/>
      <c r="H85" s="8" t="n"/>
      <c r="I85" s="8" t="n"/>
      <c r="J85" s="8" t="n"/>
      <c r="K85" s="8" t="n"/>
      <c r="L85" s="8" t="n"/>
      <c r="M85" s="8" t="n"/>
    </row>
    <row r="86">
      <c r="A86" s="6">
        <f>IF(B86="","",INT((B86-$E$1)/7)+1)</f>
        <v/>
      </c>
      <c r="B86" s="7" t="n"/>
      <c r="C86" s="8" t="n"/>
      <c r="D86" s="8" t="n"/>
      <c r="E86" s="6" t="n"/>
      <c r="F86" s="8" t="n"/>
      <c r="G86" s="8" t="n"/>
      <c r="H86" s="8" t="n"/>
      <c r="I86" s="8" t="n"/>
      <c r="J86" s="8" t="n"/>
      <c r="K86" s="8" t="n"/>
      <c r="L86" s="8" t="n"/>
      <c r="M86" s="8" t="n"/>
    </row>
    <row r="87">
      <c r="A87" s="6">
        <f>IF(B87="","",INT((B87-$E$1)/7)+1)</f>
        <v/>
      </c>
      <c r="B87" s="7" t="n"/>
      <c r="C87" s="8" t="n"/>
      <c r="D87" s="8" t="n"/>
      <c r="E87" s="6" t="n"/>
      <c r="F87" s="8" t="n"/>
      <c r="G87" s="8" t="n"/>
      <c r="H87" s="8" t="n"/>
      <c r="I87" s="8" t="n"/>
      <c r="J87" s="8" t="n"/>
      <c r="K87" s="8" t="n"/>
      <c r="L87" s="8" t="n"/>
      <c r="M87" s="8" t="n"/>
    </row>
    <row r="88">
      <c r="A88" s="6">
        <f>IF(B88="","",INT((B88-$E$1)/7)+1)</f>
        <v/>
      </c>
      <c r="B88" s="7" t="n"/>
      <c r="C88" s="8" t="n"/>
      <c r="D88" s="8" t="n"/>
      <c r="E88" s="6" t="n"/>
      <c r="F88" s="8" t="n"/>
      <c r="G88" s="8" t="n"/>
      <c r="H88" s="8" t="n"/>
      <c r="I88" s="8" t="n"/>
      <c r="J88" s="8" t="n"/>
      <c r="K88" s="8" t="n"/>
      <c r="L88" s="8" t="n"/>
      <c r="M88" s="8" t="n"/>
    </row>
    <row r="89">
      <c r="A89" s="6">
        <f>IF(B89="","",INT((B89-$E$1)/7)+1)</f>
        <v/>
      </c>
      <c r="B89" s="7" t="n"/>
      <c r="C89" s="8" t="n"/>
      <c r="D89" s="8" t="n"/>
      <c r="E89" s="6" t="n"/>
      <c r="F89" s="8" t="n"/>
      <c r="G89" s="8" t="n"/>
      <c r="H89" s="8" t="n"/>
      <c r="I89" s="8" t="n"/>
      <c r="J89" s="8" t="n"/>
      <c r="K89" s="8" t="n"/>
      <c r="L89" s="8" t="n"/>
      <c r="M89" s="8" t="n"/>
    </row>
    <row r="90">
      <c r="A90" s="6">
        <f>IF(B90="","",INT((B90-$E$1)/7)+1)</f>
        <v/>
      </c>
      <c r="B90" s="7" t="n"/>
      <c r="C90" s="8" t="n"/>
      <c r="D90" s="8" t="n"/>
      <c r="E90" s="6" t="n"/>
      <c r="F90" s="8" t="n"/>
      <c r="G90" s="8" t="n"/>
      <c r="H90" s="8" t="n"/>
      <c r="I90" s="8" t="n"/>
      <c r="J90" s="8" t="n"/>
      <c r="K90" s="8" t="n"/>
      <c r="L90" s="8" t="n"/>
      <c r="M90" s="8" t="n"/>
    </row>
    <row r="91">
      <c r="A91" s="6">
        <f>IF(B91="","",INT((B91-$E$1)/7)+1)</f>
        <v/>
      </c>
      <c r="B91" s="7" t="n"/>
      <c r="C91" s="8" t="n"/>
      <c r="D91" s="8" t="n"/>
      <c r="E91" s="6" t="n"/>
      <c r="F91" s="8" t="n"/>
      <c r="G91" s="8" t="n"/>
      <c r="H91" s="8" t="n"/>
      <c r="I91" s="8" t="n"/>
      <c r="J91" s="8" t="n"/>
      <c r="K91" s="8" t="n"/>
      <c r="L91" s="8" t="n"/>
      <c r="M91" s="8" t="n"/>
    </row>
    <row r="92">
      <c r="A92" s="6">
        <f>IF(B92="","",INT((B92-$E$1)/7)+1)</f>
        <v/>
      </c>
      <c r="B92" s="7" t="n"/>
      <c r="C92" s="8" t="n"/>
      <c r="D92" s="8" t="n"/>
      <c r="E92" s="6" t="n"/>
      <c r="F92" s="8" t="n"/>
      <c r="G92" s="8" t="n"/>
      <c r="H92" s="8" t="n"/>
      <c r="I92" s="8" t="n"/>
      <c r="J92" s="8" t="n"/>
      <c r="K92" s="8" t="n"/>
      <c r="L92" s="8" t="n"/>
      <c r="M92" s="8" t="n"/>
    </row>
    <row r="93">
      <c r="A93" s="6">
        <f>IF(B93="","",INT((B93-$E$1)/7)+1)</f>
        <v/>
      </c>
      <c r="B93" s="7" t="n"/>
      <c r="C93" s="8" t="n"/>
      <c r="D93" s="8" t="n"/>
      <c r="E93" s="6" t="n"/>
      <c r="F93" s="8" t="n"/>
      <c r="G93" s="8" t="n"/>
      <c r="H93" s="8" t="n"/>
      <c r="I93" s="8" t="n"/>
      <c r="J93" s="8" t="n"/>
      <c r="K93" s="8" t="n"/>
      <c r="L93" s="8" t="n"/>
      <c r="M93" s="8" t="n"/>
    </row>
    <row r="94">
      <c r="A94" s="6">
        <f>IF(B94="","",INT((B94-$E$1)/7)+1)</f>
        <v/>
      </c>
      <c r="B94" s="7" t="n"/>
      <c r="C94" s="8" t="n"/>
      <c r="D94" s="8" t="n"/>
      <c r="E94" s="6" t="n"/>
      <c r="F94" s="8" t="n"/>
      <c r="G94" s="8" t="n"/>
      <c r="H94" s="8" t="n"/>
      <c r="I94" s="8" t="n"/>
      <c r="J94" s="8" t="n"/>
      <c r="K94" s="8" t="n"/>
      <c r="L94" s="8" t="n"/>
      <c r="M94" s="8" t="n"/>
    </row>
    <row r="95">
      <c r="A95" s="6">
        <f>IF(B95="","",INT((B95-$E$1)/7)+1)</f>
        <v/>
      </c>
      <c r="B95" s="7" t="n"/>
      <c r="C95" s="8" t="n"/>
      <c r="D95" s="8" t="n"/>
      <c r="E95" s="6" t="n"/>
      <c r="F95" s="8" t="n"/>
      <c r="G95" s="8" t="n"/>
      <c r="H95" s="8" t="n"/>
      <c r="I95" s="8" t="n"/>
      <c r="J95" s="8" t="n"/>
      <c r="K95" s="8" t="n"/>
      <c r="L95" s="8" t="n"/>
      <c r="M95" s="8" t="n"/>
    </row>
    <row r="96">
      <c r="A96" s="6">
        <f>IF(B96="","",INT((B96-$E$1)/7)+1)</f>
        <v/>
      </c>
      <c r="B96" s="7" t="n"/>
      <c r="C96" s="8" t="n"/>
      <c r="D96" s="8" t="n"/>
      <c r="E96" s="6" t="n"/>
      <c r="F96" s="8" t="n"/>
      <c r="G96" s="8" t="n"/>
      <c r="H96" s="8" t="n"/>
      <c r="I96" s="8" t="n"/>
      <c r="J96" s="8" t="n"/>
      <c r="K96" s="8" t="n"/>
      <c r="L96" s="8" t="n"/>
      <c r="M96" s="8" t="n"/>
    </row>
    <row r="97">
      <c r="A97" s="6">
        <f>IF(B97="","",INT((B97-$E$1)/7)+1)</f>
        <v/>
      </c>
      <c r="B97" s="7" t="n"/>
      <c r="C97" s="8" t="n"/>
      <c r="D97" s="8" t="n"/>
      <c r="E97" s="6" t="n"/>
      <c r="F97" s="8" t="n"/>
      <c r="G97" s="8" t="n"/>
      <c r="H97" s="8" t="n"/>
      <c r="I97" s="8" t="n"/>
      <c r="J97" s="8" t="n"/>
      <c r="K97" s="8" t="n"/>
      <c r="L97" s="8" t="n"/>
      <c r="M97" s="8" t="n"/>
    </row>
    <row r="98">
      <c r="A98" s="6">
        <f>IF(B98="","",INT((B98-$E$1)/7)+1)</f>
        <v/>
      </c>
      <c r="B98" s="7" t="n"/>
      <c r="C98" s="8" t="n"/>
      <c r="D98" s="8" t="n"/>
      <c r="E98" s="6" t="n"/>
      <c r="F98" s="8" t="n"/>
      <c r="G98" s="8" t="n"/>
      <c r="H98" s="8" t="n"/>
      <c r="I98" s="8" t="n"/>
      <c r="J98" s="8" t="n"/>
      <c r="K98" s="8" t="n"/>
      <c r="L98" s="8" t="n"/>
      <c r="M98" s="8" t="n"/>
    </row>
    <row r="99">
      <c r="A99" s="6">
        <f>IF(B99="","",INT((B99-$E$1)/7)+1)</f>
        <v/>
      </c>
      <c r="B99" s="7" t="n"/>
      <c r="C99" s="8" t="n"/>
      <c r="D99" s="8" t="n"/>
      <c r="E99" s="6" t="n"/>
      <c r="F99" s="8" t="n"/>
      <c r="G99" s="8" t="n"/>
      <c r="H99" s="8" t="n"/>
      <c r="I99" s="8" t="n"/>
      <c r="J99" s="8" t="n"/>
      <c r="K99" s="8" t="n"/>
      <c r="L99" s="8" t="n"/>
      <c r="M99" s="8" t="n"/>
    </row>
    <row r="100">
      <c r="A100" s="6">
        <f>IF(B100="","",INT((B100-$E$1)/7)+1)</f>
        <v/>
      </c>
      <c r="B100" s="7" t="n"/>
      <c r="C100" s="8" t="n"/>
      <c r="D100" s="8" t="n"/>
      <c r="E100" s="6" t="n"/>
      <c r="F100" s="8" t="n"/>
      <c r="G100" s="8" t="n"/>
      <c r="H100" s="8" t="n"/>
      <c r="I100" s="8" t="n"/>
      <c r="J100" s="8" t="n"/>
      <c r="K100" s="8" t="n"/>
      <c r="L100" s="8" t="n"/>
      <c r="M100" s="8" t="n"/>
    </row>
    <row r="101">
      <c r="A101" s="6">
        <f>IF(B101="","",INT((B101-$E$1)/7)+1)</f>
        <v/>
      </c>
      <c r="B101" s="7" t="n"/>
      <c r="C101" s="8" t="n"/>
      <c r="D101" s="8" t="n"/>
      <c r="E101" s="6" t="n"/>
      <c r="F101" s="8" t="n"/>
      <c r="G101" s="8" t="n"/>
      <c r="H101" s="8" t="n"/>
      <c r="I101" s="8" t="n"/>
      <c r="J101" s="8" t="n"/>
      <c r="K101" s="8" t="n"/>
      <c r="L101" s="8" t="n"/>
      <c r="M101" s="8" t="n"/>
    </row>
    <row r="102">
      <c r="A102" s="6">
        <f>IF(B102="","",INT((B102-$E$1)/7)+1)</f>
        <v/>
      </c>
      <c r="B102" s="7" t="n"/>
      <c r="C102" s="8" t="n"/>
      <c r="D102" s="8" t="n"/>
      <c r="E102" s="6" t="n"/>
      <c r="F102" s="8" t="n"/>
      <c r="G102" s="8" t="n"/>
      <c r="H102" s="8" t="n"/>
      <c r="I102" s="8" t="n"/>
      <c r="J102" s="8" t="n"/>
      <c r="K102" s="8" t="n"/>
      <c r="L102" s="8" t="n"/>
      <c r="M102" s="8" t="n"/>
    </row>
    <row r="103">
      <c r="A103" s="6">
        <f>IF(B103="","",INT((B103-$E$1)/7)+1)</f>
        <v/>
      </c>
      <c r="B103" s="7" t="n"/>
      <c r="C103" s="8" t="n"/>
      <c r="D103" s="8" t="n"/>
      <c r="E103" s="6" t="n"/>
      <c r="F103" s="8" t="n"/>
      <c r="G103" s="8" t="n"/>
      <c r="H103" s="8" t="n"/>
      <c r="I103" s="8" t="n"/>
      <c r="J103" s="8" t="n"/>
      <c r="K103" s="8" t="n"/>
      <c r="L103" s="8" t="n"/>
      <c r="M103" s="8" t="n"/>
    </row>
    <row r="104">
      <c r="A104" s="6">
        <f>IF(B104="","",INT((B104-$E$1)/7)+1)</f>
        <v/>
      </c>
      <c r="B104" s="7" t="n"/>
      <c r="C104" s="8" t="n"/>
      <c r="D104" s="8" t="n"/>
      <c r="E104" s="6" t="n"/>
      <c r="F104" s="8" t="n"/>
      <c r="G104" s="8" t="n"/>
      <c r="H104" s="8" t="n"/>
      <c r="I104" s="8" t="n"/>
      <c r="J104" s="8" t="n"/>
      <c r="K104" s="8" t="n"/>
      <c r="L104" s="8" t="n"/>
      <c r="M104" s="8" t="n"/>
    </row>
    <row r="105">
      <c r="A105" s="6">
        <f>IF(B105="","",INT((B105-$E$1)/7)+1)</f>
        <v/>
      </c>
      <c r="B105" s="7" t="n"/>
      <c r="C105" s="8" t="n"/>
      <c r="D105" s="8" t="n"/>
      <c r="E105" s="6" t="n"/>
      <c r="F105" s="8" t="n"/>
      <c r="G105" s="8" t="n"/>
      <c r="H105" s="8" t="n"/>
      <c r="I105" s="8" t="n"/>
      <c r="J105" s="8" t="n"/>
      <c r="K105" s="8" t="n"/>
      <c r="L105" s="8" t="n"/>
      <c r="M105" s="8" t="n"/>
    </row>
    <row r="106">
      <c r="A106" s="6">
        <f>IF(B106="","",INT((B106-$E$1)/7)+1)</f>
        <v/>
      </c>
      <c r="B106" s="7" t="n"/>
      <c r="C106" s="8" t="n"/>
      <c r="D106" s="8" t="n"/>
      <c r="E106" s="6" t="n"/>
      <c r="F106" s="8" t="n"/>
      <c r="G106" s="8" t="n"/>
      <c r="H106" s="8" t="n"/>
      <c r="I106" s="8" t="n"/>
      <c r="J106" s="8" t="n"/>
      <c r="K106" s="8" t="n"/>
      <c r="L106" s="8" t="n"/>
      <c r="M106" s="8" t="n"/>
    </row>
    <row r="107">
      <c r="A107" s="6">
        <f>IF(B107="","",INT((B107-$E$1)/7)+1)</f>
        <v/>
      </c>
      <c r="B107" s="7" t="n"/>
      <c r="C107" s="8" t="n"/>
      <c r="D107" s="8" t="n"/>
      <c r="E107" s="6" t="n"/>
      <c r="F107" s="8" t="n"/>
      <c r="G107" s="8" t="n"/>
      <c r="H107" s="8" t="n"/>
      <c r="I107" s="8" t="n"/>
      <c r="J107" s="8" t="n"/>
      <c r="K107" s="8" t="n"/>
      <c r="L107" s="8" t="n"/>
      <c r="M107" s="8" t="n"/>
    </row>
    <row r="108">
      <c r="A108" s="6">
        <f>IF(B108="","",INT((B108-$E$1)/7)+1)</f>
        <v/>
      </c>
      <c r="B108" s="7" t="n"/>
      <c r="C108" s="8" t="n"/>
      <c r="D108" s="8" t="n"/>
      <c r="E108" s="6" t="n"/>
      <c r="F108" s="8" t="n"/>
      <c r="G108" s="8" t="n"/>
      <c r="H108" s="8" t="n"/>
      <c r="I108" s="8" t="n"/>
      <c r="J108" s="8" t="n"/>
      <c r="K108" s="8" t="n"/>
      <c r="L108" s="8" t="n"/>
      <c r="M108" s="8" t="n"/>
    </row>
    <row r="109">
      <c r="A109" s="6">
        <f>IF(B109="","",INT((B109-$E$1)/7)+1)</f>
        <v/>
      </c>
      <c r="B109" s="7" t="n"/>
      <c r="C109" s="8" t="n"/>
      <c r="D109" s="8" t="n"/>
      <c r="E109" s="6" t="n"/>
      <c r="F109" s="8" t="n"/>
      <c r="G109" s="8" t="n"/>
      <c r="H109" s="8" t="n"/>
      <c r="I109" s="8" t="n"/>
      <c r="J109" s="8" t="n"/>
      <c r="K109" s="8" t="n"/>
      <c r="L109" s="8" t="n"/>
      <c r="M109" s="8" t="n"/>
    </row>
    <row r="110">
      <c r="A110" s="6">
        <f>IF(B110="","",INT((B110-$E$1)/7)+1)</f>
        <v/>
      </c>
      <c r="B110" s="7" t="n"/>
      <c r="C110" s="8" t="n"/>
      <c r="D110" s="8" t="n"/>
      <c r="E110" s="6" t="n"/>
      <c r="F110" s="8" t="n"/>
      <c r="G110" s="8" t="n"/>
      <c r="H110" s="8" t="n"/>
      <c r="I110" s="8" t="n"/>
      <c r="J110" s="8" t="n"/>
      <c r="K110" s="8" t="n"/>
      <c r="L110" s="8" t="n"/>
      <c r="M110" s="8" t="n"/>
    </row>
    <row r="111">
      <c r="A111" s="6">
        <f>IF(B111="","",INT((B111-$E$1)/7)+1)</f>
        <v/>
      </c>
      <c r="B111" s="7" t="n"/>
      <c r="C111" s="8" t="n"/>
      <c r="D111" s="8" t="n"/>
      <c r="E111" s="6" t="n"/>
      <c r="F111" s="8" t="n"/>
      <c r="G111" s="8" t="n"/>
      <c r="H111" s="8" t="n"/>
      <c r="I111" s="8" t="n"/>
      <c r="J111" s="8" t="n"/>
      <c r="K111" s="8" t="n"/>
      <c r="L111" s="8" t="n"/>
      <c r="M111" s="8" t="n"/>
    </row>
    <row r="112">
      <c r="A112" s="6">
        <f>IF(B112="","",INT((B112-$E$1)/7)+1)</f>
        <v/>
      </c>
      <c r="B112" s="7" t="n"/>
      <c r="C112" s="8" t="n"/>
      <c r="D112" s="8" t="n"/>
      <c r="E112" s="6" t="n"/>
      <c r="F112" s="8" t="n"/>
      <c r="G112" s="8" t="n"/>
      <c r="H112" s="8" t="n"/>
      <c r="I112" s="8" t="n"/>
      <c r="J112" s="8" t="n"/>
      <c r="K112" s="8" t="n"/>
      <c r="L112" s="8" t="n"/>
      <c r="M112" s="8" t="n"/>
    </row>
    <row r="113">
      <c r="A113" s="6">
        <f>IF(B113="","",INT((B113-$E$1)/7)+1)</f>
        <v/>
      </c>
      <c r="B113" s="7" t="n"/>
      <c r="C113" s="8" t="n"/>
      <c r="D113" s="8" t="n"/>
      <c r="E113" s="6" t="n"/>
      <c r="F113" s="8" t="n"/>
      <c r="G113" s="8" t="n"/>
      <c r="H113" s="8" t="n"/>
      <c r="I113" s="8" t="n"/>
      <c r="J113" s="8" t="n"/>
      <c r="K113" s="8" t="n"/>
      <c r="L113" s="8" t="n"/>
      <c r="M113" s="8" t="n"/>
    </row>
    <row r="114">
      <c r="A114" s="6">
        <f>IF(B114="","",INT((B114-$E$1)/7)+1)</f>
        <v/>
      </c>
      <c r="B114" s="7" t="n"/>
      <c r="C114" s="8" t="n"/>
      <c r="D114" s="8" t="n"/>
      <c r="E114" s="6" t="n"/>
      <c r="F114" s="8" t="n"/>
      <c r="G114" s="8" t="n"/>
      <c r="H114" s="8" t="n"/>
      <c r="I114" s="8" t="n"/>
      <c r="J114" s="8" t="n"/>
      <c r="K114" s="8" t="n"/>
      <c r="L114" s="8" t="n"/>
      <c r="M114" s="8" t="n"/>
    </row>
    <row r="115">
      <c r="A115" s="6">
        <f>IF(B115="","",INT((B115-$E$1)/7)+1)</f>
        <v/>
      </c>
      <c r="B115" s="7" t="n"/>
      <c r="C115" s="8" t="n"/>
      <c r="D115" s="8" t="n"/>
      <c r="E115" s="6" t="n"/>
      <c r="F115" s="8" t="n"/>
      <c r="G115" s="8" t="n"/>
      <c r="H115" s="8" t="n"/>
      <c r="I115" s="8" t="n"/>
      <c r="J115" s="8" t="n"/>
      <c r="K115" s="8" t="n"/>
      <c r="L115" s="8" t="n"/>
      <c r="M115" s="8" t="n"/>
    </row>
    <row r="116">
      <c r="A116" s="6">
        <f>IF(B116="","",INT((B116-$E$1)/7)+1)</f>
        <v/>
      </c>
      <c r="B116" s="7" t="n"/>
      <c r="C116" s="8" t="n"/>
      <c r="D116" s="8" t="n"/>
      <c r="E116" s="6" t="n"/>
      <c r="F116" s="8" t="n"/>
      <c r="G116" s="8" t="n"/>
      <c r="H116" s="8" t="n"/>
      <c r="I116" s="8" t="n"/>
      <c r="J116" s="8" t="n"/>
      <c r="K116" s="8" t="n"/>
      <c r="L116" s="8" t="n"/>
      <c r="M116" s="8" t="n"/>
    </row>
    <row r="117">
      <c r="A117" s="6">
        <f>IF(B117="","",INT((B117-$E$1)/7)+1)</f>
        <v/>
      </c>
      <c r="B117" s="7" t="n"/>
      <c r="C117" s="8" t="n"/>
      <c r="D117" s="8" t="n"/>
      <c r="E117" s="6" t="n"/>
      <c r="F117" s="8" t="n"/>
      <c r="G117" s="8" t="n"/>
      <c r="H117" s="8" t="n"/>
      <c r="I117" s="8" t="n"/>
      <c r="J117" s="8" t="n"/>
      <c r="K117" s="8" t="n"/>
      <c r="L117" s="8" t="n"/>
      <c r="M117" s="8" t="n"/>
    </row>
    <row r="118">
      <c r="A118" s="6">
        <f>IF(B118="","",INT((B118-$E$1)/7)+1)</f>
        <v/>
      </c>
      <c r="B118" s="7" t="n"/>
      <c r="C118" s="8" t="n"/>
      <c r="D118" s="8" t="n"/>
      <c r="E118" s="6" t="n"/>
      <c r="F118" s="8" t="n"/>
      <c r="G118" s="8" t="n"/>
      <c r="H118" s="8" t="n"/>
      <c r="I118" s="8" t="n"/>
      <c r="J118" s="8" t="n"/>
      <c r="K118" s="8" t="n"/>
      <c r="L118" s="8" t="n"/>
      <c r="M118" s="8" t="n"/>
    </row>
    <row r="119">
      <c r="A119" s="6">
        <f>IF(B119="","",INT((B119-$E$1)/7)+1)</f>
        <v/>
      </c>
      <c r="B119" s="7" t="n"/>
      <c r="C119" s="8" t="n"/>
      <c r="D119" s="8" t="n"/>
      <c r="E119" s="6" t="n"/>
      <c r="F119" s="8" t="n"/>
      <c r="G119" s="8" t="n"/>
      <c r="H119" s="8" t="n"/>
      <c r="I119" s="8" t="n"/>
      <c r="J119" s="8" t="n"/>
      <c r="K119" s="8" t="n"/>
      <c r="L119" s="8" t="n"/>
      <c r="M119" s="8" t="n"/>
    </row>
    <row r="120">
      <c r="A120" s="6">
        <f>IF(B120="","",INT((B120-$E$1)/7)+1)</f>
        <v/>
      </c>
      <c r="B120" s="7" t="n"/>
      <c r="C120" s="8" t="n"/>
      <c r="D120" s="8" t="n"/>
      <c r="E120" s="6" t="n"/>
      <c r="F120" s="8" t="n"/>
      <c r="G120" s="8" t="n"/>
      <c r="H120" s="8" t="n"/>
      <c r="I120" s="8" t="n"/>
      <c r="J120" s="8" t="n"/>
      <c r="K120" s="8" t="n"/>
      <c r="L120" s="8" t="n"/>
      <c r="M120" s="8" t="n"/>
    </row>
    <row r="121">
      <c r="A121" s="6">
        <f>IF(B121="","",INT((B121-$E$1)/7)+1)</f>
        <v/>
      </c>
      <c r="B121" s="7" t="n"/>
      <c r="C121" s="8" t="n"/>
      <c r="D121" s="8" t="n"/>
      <c r="E121" s="6" t="n"/>
      <c r="F121" s="8" t="n"/>
      <c r="G121" s="8" t="n"/>
      <c r="H121" s="8" t="n"/>
      <c r="I121" s="8" t="n"/>
      <c r="J121" s="8" t="n"/>
      <c r="K121" s="8" t="n"/>
      <c r="L121" s="8" t="n"/>
      <c r="M121" s="8" t="n"/>
    </row>
    <row r="122">
      <c r="A122" s="6">
        <f>IF(B122="","",INT((B122-$E$1)/7)+1)</f>
        <v/>
      </c>
      <c r="B122" s="7" t="n"/>
      <c r="C122" s="8" t="n"/>
      <c r="D122" s="8" t="n"/>
      <c r="E122" s="6" t="n"/>
      <c r="F122" s="8" t="n"/>
      <c r="G122" s="8" t="n"/>
      <c r="H122" s="8" t="n"/>
      <c r="I122" s="8" t="n"/>
      <c r="J122" s="8" t="n"/>
      <c r="K122" s="8" t="n"/>
      <c r="L122" s="8" t="n"/>
      <c r="M122" s="8" t="n"/>
    </row>
    <row r="123">
      <c r="A123" s="6">
        <f>IF(B123="","",INT((B123-$E$1)/7)+1)</f>
        <v/>
      </c>
      <c r="B123" s="7" t="n"/>
      <c r="C123" s="8" t="n"/>
      <c r="D123" s="8" t="n"/>
      <c r="E123" s="6" t="n"/>
      <c r="F123" s="8" t="n"/>
      <c r="G123" s="8" t="n"/>
      <c r="H123" s="8" t="n"/>
      <c r="I123" s="8" t="n"/>
      <c r="J123" s="8" t="n"/>
      <c r="K123" s="8" t="n"/>
      <c r="L123" s="8" t="n"/>
      <c r="M123" s="8" t="n"/>
    </row>
    <row r="124">
      <c r="A124" s="6">
        <f>IF(B124="","",INT((B124-$E$1)/7)+1)</f>
        <v/>
      </c>
      <c r="B124" s="7" t="n"/>
      <c r="C124" s="8" t="n"/>
      <c r="D124" s="8" t="n"/>
      <c r="E124" s="6" t="n"/>
      <c r="F124" s="8" t="n"/>
      <c r="G124" s="8" t="n"/>
      <c r="H124" s="8" t="n"/>
      <c r="I124" s="8" t="n"/>
      <c r="J124" s="8" t="n"/>
      <c r="K124" s="8" t="n"/>
      <c r="L124" s="8" t="n"/>
      <c r="M124" s="8" t="n"/>
    </row>
    <row r="125">
      <c r="A125" s="6">
        <f>IF(B125="","",INT((B125-$E$1)/7)+1)</f>
        <v/>
      </c>
      <c r="B125" s="7" t="n"/>
      <c r="C125" s="8" t="n"/>
      <c r="D125" s="8" t="n"/>
      <c r="E125" s="6" t="n"/>
      <c r="F125" s="8" t="n"/>
      <c r="G125" s="8" t="n"/>
      <c r="H125" s="8" t="n"/>
      <c r="I125" s="8" t="n"/>
      <c r="J125" s="8" t="n"/>
      <c r="K125" s="8" t="n"/>
      <c r="L125" s="8" t="n"/>
      <c r="M125" s="8" t="n"/>
    </row>
    <row r="126">
      <c r="A126" s="6">
        <f>IF(B126="","",INT((B126-$E$1)/7)+1)</f>
        <v/>
      </c>
      <c r="B126" s="7" t="n"/>
      <c r="C126" s="8" t="n"/>
      <c r="D126" s="8" t="n"/>
      <c r="E126" s="6" t="n"/>
      <c r="F126" s="8" t="n"/>
      <c r="G126" s="8" t="n"/>
      <c r="H126" s="8" t="n"/>
      <c r="I126" s="8" t="n"/>
      <c r="J126" s="8" t="n"/>
      <c r="K126" s="8" t="n"/>
      <c r="L126" s="8" t="n"/>
      <c r="M126" s="8" t="n"/>
    </row>
    <row r="127">
      <c r="A127" s="6">
        <f>IF(B127="","",INT((B127-$E$1)/7)+1)</f>
        <v/>
      </c>
      <c r="B127" s="7" t="n"/>
      <c r="C127" s="8" t="n"/>
      <c r="D127" s="8" t="n"/>
      <c r="E127" s="6" t="n"/>
      <c r="F127" s="8" t="n"/>
      <c r="G127" s="8" t="n"/>
      <c r="H127" s="8" t="n"/>
      <c r="I127" s="8" t="n"/>
      <c r="J127" s="8" t="n"/>
      <c r="K127" s="8" t="n"/>
      <c r="L127" s="8" t="n"/>
      <c r="M127" s="8" t="n"/>
    </row>
    <row r="128">
      <c r="A128" s="6">
        <f>IF(B128="","",INT((B128-$E$1)/7)+1)</f>
        <v/>
      </c>
      <c r="B128" s="7" t="n"/>
      <c r="C128" s="8" t="n"/>
      <c r="D128" s="8" t="n"/>
      <c r="E128" s="6" t="n"/>
      <c r="F128" s="8" t="n"/>
      <c r="G128" s="8" t="n"/>
      <c r="H128" s="8" t="n"/>
      <c r="I128" s="8" t="n"/>
      <c r="J128" s="8" t="n"/>
      <c r="K128" s="8" t="n"/>
      <c r="L128" s="8" t="n"/>
      <c r="M128" s="8" t="n"/>
    </row>
    <row r="129">
      <c r="A129" s="6">
        <f>IF(B129="","",INT((B129-$E$1)/7)+1)</f>
        <v/>
      </c>
      <c r="B129" s="7" t="n"/>
      <c r="C129" s="8" t="n"/>
      <c r="D129" s="8" t="n"/>
      <c r="E129" s="6" t="n"/>
      <c r="F129" s="8" t="n"/>
      <c r="G129" s="8" t="n"/>
      <c r="H129" s="8" t="n"/>
      <c r="I129" s="8" t="n"/>
      <c r="J129" s="8" t="n"/>
      <c r="K129" s="8" t="n"/>
      <c r="L129" s="8" t="n"/>
      <c r="M129" s="8" t="n"/>
    </row>
    <row r="130">
      <c r="A130" s="6">
        <f>IF(B130="","",INT((B130-$E$1)/7)+1)</f>
        <v/>
      </c>
      <c r="B130" s="7" t="n"/>
      <c r="C130" s="8" t="n"/>
      <c r="D130" s="8" t="n"/>
      <c r="E130" s="6" t="n"/>
      <c r="F130" s="8" t="n"/>
      <c r="G130" s="8" t="n"/>
      <c r="H130" s="8" t="n"/>
      <c r="I130" s="8" t="n"/>
      <c r="J130" s="8" t="n"/>
      <c r="K130" s="8" t="n"/>
      <c r="L130" s="8" t="n"/>
      <c r="M130" s="8" t="n"/>
    </row>
    <row r="131">
      <c r="A131" s="6">
        <f>IF(B131="","",INT((B131-$E$1)/7)+1)</f>
        <v/>
      </c>
      <c r="B131" s="7" t="n"/>
      <c r="C131" s="8" t="n"/>
      <c r="D131" s="8" t="n"/>
      <c r="E131" s="6" t="n"/>
      <c r="F131" s="8" t="n"/>
      <c r="G131" s="8" t="n"/>
      <c r="H131" s="8" t="n"/>
      <c r="I131" s="8" t="n"/>
      <c r="J131" s="8" t="n"/>
      <c r="K131" s="8" t="n"/>
      <c r="L131" s="8" t="n"/>
      <c r="M131" s="8" t="n"/>
    </row>
    <row r="132">
      <c r="A132" s="6">
        <f>IF(B132="","",INT((B132-$E$1)/7)+1)</f>
        <v/>
      </c>
      <c r="B132" s="7" t="n"/>
      <c r="C132" s="8" t="n"/>
      <c r="D132" s="8" t="n"/>
      <c r="E132" s="6" t="n"/>
      <c r="F132" s="8" t="n"/>
      <c r="G132" s="8" t="n"/>
      <c r="H132" s="8" t="n"/>
      <c r="I132" s="8" t="n"/>
      <c r="J132" s="8" t="n"/>
      <c r="K132" s="8" t="n"/>
      <c r="L132" s="8" t="n"/>
      <c r="M132" s="8" t="n"/>
    </row>
    <row r="133">
      <c r="A133" s="6">
        <f>IF(B133="","",INT((B133-$E$1)/7)+1)</f>
        <v/>
      </c>
      <c r="B133" s="7" t="n"/>
      <c r="C133" s="8" t="n"/>
      <c r="D133" s="8" t="n"/>
      <c r="E133" s="6" t="n"/>
      <c r="F133" s="8" t="n"/>
      <c r="G133" s="8" t="n"/>
      <c r="H133" s="8" t="n"/>
      <c r="I133" s="8" t="n"/>
      <c r="J133" s="8" t="n"/>
      <c r="K133" s="8" t="n"/>
      <c r="L133" s="8" t="n"/>
      <c r="M133" s="8" t="n"/>
    </row>
    <row r="134">
      <c r="A134" s="6">
        <f>IF(B134="","",INT((B134-$E$1)/7)+1)</f>
        <v/>
      </c>
      <c r="B134" s="7" t="n"/>
      <c r="C134" s="8" t="n"/>
      <c r="D134" s="8" t="n"/>
      <c r="E134" s="6" t="n"/>
      <c r="F134" s="8" t="n"/>
      <c r="G134" s="8" t="n"/>
      <c r="H134" s="8" t="n"/>
      <c r="I134" s="8" t="n"/>
      <c r="J134" s="8" t="n"/>
      <c r="K134" s="8" t="n"/>
      <c r="L134" s="8" t="n"/>
      <c r="M134" s="8" t="n"/>
    </row>
    <row r="135">
      <c r="A135" s="6">
        <f>IF(B135="","",INT((B135-$E$1)/7)+1)</f>
        <v/>
      </c>
      <c r="B135" s="7" t="n"/>
      <c r="C135" s="8" t="n"/>
      <c r="D135" s="8" t="n"/>
      <c r="E135" s="6" t="n"/>
      <c r="F135" s="8" t="n"/>
      <c r="G135" s="8" t="n"/>
      <c r="H135" s="8" t="n"/>
      <c r="I135" s="8" t="n"/>
      <c r="J135" s="8" t="n"/>
      <c r="K135" s="8" t="n"/>
      <c r="L135" s="8" t="n"/>
      <c r="M135" s="8" t="n"/>
    </row>
    <row r="136">
      <c r="A136" s="6">
        <f>IF(B136="","",INT((B136-$E$1)/7)+1)</f>
        <v/>
      </c>
      <c r="B136" s="7" t="n"/>
      <c r="C136" s="8" t="n"/>
      <c r="D136" s="8" t="n"/>
      <c r="E136" s="6" t="n"/>
      <c r="F136" s="8" t="n"/>
      <c r="G136" s="8" t="n"/>
      <c r="H136" s="8" t="n"/>
      <c r="I136" s="8" t="n"/>
      <c r="J136" s="8" t="n"/>
      <c r="K136" s="8" t="n"/>
      <c r="L136" s="8" t="n"/>
      <c r="M136" s="8" t="n"/>
    </row>
    <row r="137">
      <c r="A137" s="6">
        <f>IF(B137="","",INT((B137-$E$1)/7)+1)</f>
        <v/>
      </c>
      <c r="B137" s="7" t="n"/>
      <c r="C137" s="8" t="n"/>
      <c r="D137" s="8" t="n"/>
      <c r="E137" s="6" t="n"/>
      <c r="F137" s="8" t="n"/>
      <c r="G137" s="8" t="n"/>
      <c r="H137" s="8" t="n"/>
      <c r="I137" s="8" t="n"/>
      <c r="J137" s="8" t="n"/>
      <c r="K137" s="8" t="n"/>
      <c r="L137" s="8" t="n"/>
      <c r="M137" s="8" t="n"/>
    </row>
    <row r="138">
      <c r="A138" s="6">
        <f>IF(B138="","",INT((B138-$E$1)/7)+1)</f>
        <v/>
      </c>
      <c r="B138" s="7" t="n"/>
      <c r="C138" s="8" t="n"/>
      <c r="D138" s="8" t="n"/>
      <c r="E138" s="6" t="n"/>
      <c r="F138" s="8" t="n"/>
      <c r="G138" s="8" t="n"/>
      <c r="H138" s="8" t="n"/>
      <c r="I138" s="8" t="n"/>
      <c r="J138" s="8" t="n"/>
      <c r="K138" s="8" t="n"/>
      <c r="L138" s="8" t="n"/>
      <c r="M138" s="8" t="n"/>
    </row>
    <row r="139">
      <c r="A139" s="6">
        <f>IF(B139="","",INT((B139-$E$1)/7)+1)</f>
        <v/>
      </c>
      <c r="B139" s="7" t="n"/>
      <c r="C139" s="8" t="n"/>
      <c r="D139" s="8" t="n"/>
      <c r="E139" s="6" t="n"/>
      <c r="F139" s="8" t="n"/>
      <c r="G139" s="8" t="n"/>
      <c r="H139" s="8" t="n"/>
      <c r="I139" s="8" t="n"/>
      <c r="J139" s="8" t="n"/>
      <c r="K139" s="8" t="n"/>
      <c r="L139" s="8" t="n"/>
      <c r="M139" s="8" t="n"/>
    </row>
    <row r="140">
      <c r="A140" s="6">
        <f>IF(B140="","",INT((B140-$E$1)/7)+1)</f>
        <v/>
      </c>
      <c r="B140" s="7" t="n"/>
      <c r="C140" s="8" t="n"/>
      <c r="D140" s="8" t="n"/>
      <c r="E140" s="6" t="n"/>
      <c r="F140" s="8" t="n"/>
      <c r="G140" s="8" t="n"/>
      <c r="H140" s="8" t="n"/>
      <c r="I140" s="8" t="n"/>
      <c r="J140" s="8" t="n"/>
      <c r="K140" s="8" t="n"/>
      <c r="L140" s="8" t="n"/>
      <c r="M140" s="8" t="n"/>
    </row>
    <row r="141">
      <c r="A141" s="6">
        <f>IF(B141="","",INT((B141-$E$1)/7)+1)</f>
        <v/>
      </c>
      <c r="B141" s="7" t="n"/>
      <c r="C141" s="8" t="n"/>
      <c r="D141" s="8" t="n"/>
      <c r="E141" s="6" t="n"/>
      <c r="F141" s="8" t="n"/>
      <c r="G141" s="8" t="n"/>
      <c r="H141" s="8" t="n"/>
      <c r="I141" s="8" t="n"/>
      <c r="J141" s="8" t="n"/>
      <c r="K141" s="8" t="n"/>
      <c r="L141" s="8" t="n"/>
      <c r="M141" s="8" t="n"/>
    </row>
    <row r="142">
      <c r="A142" s="6">
        <f>IF(B142="","",INT((B142-$E$1)/7)+1)</f>
        <v/>
      </c>
      <c r="B142" s="7" t="n"/>
      <c r="C142" s="8" t="n"/>
      <c r="D142" s="8" t="n"/>
      <c r="E142" s="6" t="n"/>
      <c r="F142" s="8" t="n"/>
      <c r="G142" s="8" t="n"/>
      <c r="H142" s="8" t="n"/>
      <c r="I142" s="8" t="n"/>
      <c r="J142" s="8" t="n"/>
      <c r="K142" s="8" t="n"/>
      <c r="L142" s="8" t="n"/>
      <c r="M142" s="8" t="n"/>
    </row>
    <row r="143">
      <c r="A143" s="6">
        <f>IF(B143="","",INT((B143-$E$1)/7)+1)</f>
        <v/>
      </c>
      <c r="B143" s="7" t="n"/>
      <c r="C143" s="8" t="n"/>
      <c r="D143" s="8" t="n"/>
      <c r="E143" s="6" t="n"/>
      <c r="F143" s="8" t="n"/>
      <c r="G143" s="8" t="n"/>
      <c r="H143" s="8" t="n"/>
      <c r="I143" s="8" t="n"/>
      <c r="J143" s="8" t="n"/>
      <c r="K143" s="8" t="n"/>
      <c r="L143" s="8" t="n"/>
      <c r="M143" s="8" t="n"/>
    </row>
    <row r="144">
      <c r="A144" s="6">
        <f>IF(B144="","",INT((B144-$E$1)/7)+1)</f>
        <v/>
      </c>
      <c r="B144" s="7" t="n"/>
      <c r="C144" s="8" t="n"/>
      <c r="D144" s="8" t="n"/>
      <c r="E144" s="6" t="n"/>
      <c r="F144" s="8" t="n"/>
      <c r="G144" s="8" t="n"/>
      <c r="H144" s="8" t="n"/>
      <c r="I144" s="8" t="n"/>
      <c r="J144" s="8" t="n"/>
      <c r="K144" s="8" t="n"/>
      <c r="L144" s="8" t="n"/>
      <c r="M144" s="8" t="n"/>
    </row>
    <row r="145">
      <c r="A145" s="6">
        <f>IF(B145="","",INT((B145-$E$1)/7)+1)</f>
        <v/>
      </c>
      <c r="B145" s="7" t="n"/>
      <c r="C145" s="8" t="n"/>
      <c r="D145" s="8" t="n"/>
      <c r="E145" s="6" t="n"/>
      <c r="F145" s="8" t="n"/>
      <c r="G145" s="8" t="n"/>
      <c r="H145" s="8" t="n"/>
      <c r="I145" s="8" t="n"/>
      <c r="J145" s="8" t="n"/>
      <c r="K145" s="8" t="n"/>
      <c r="L145" s="8" t="n"/>
      <c r="M145" s="8" t="n"/>
    </row>
    <row r="146">
      <c r="A146" s="6">
        <f>IF(B146="","",INT((B146-$E$1)/7)+1)</f>
        <v/>
      </c>
      <c r="B146" s="7" t="n"/>
      <c r="C146" s="8" t="n"/>
      <c r="D146" s="8" t="n"/>
      <c r="E146" s="6" t="n"/>
      <c r="F146" s="8" t="n"/>
      <c r="G146" s="8" t="n"/>
      <c r="H146" s="8" t="n"/>
      <c r="I146" s="8" t="n"/>
      <c r="J146" s="8" t="n"/>
      <c r="K146" s="8" t="n"/>
      <c r="L146" s="8" t="n"/>
      <c r="M146" s="8" t="n"/>
    </row>
    <row r="147">
      <c r="A147" s="6">
        <f>IF(B147="","",INT((B147-$E$1)/7)+1)</f>
        <v/>
      </c>
      <c r="B147" s="7" t="n"/>
      <c r="C147" s="8" t="n"/>
      <c r="D147" s="8" t="n"/>
      <c r="E147" s="6" t="n"/>
      <c r="F147" s="8" t="n"/>
      <c r="G147" s="8" t="n"/>
      <c r="H147" s="8" t="n"/>
      <c r="I147" s="8" t="n"/>
      <c r="J147" s="8" t="n"/>
      <c r="K147" s="8" t="n"/>
      <c r="L147" s="8" t="n"/>
      <c r="M147" s="8" t="n"/>
    </row>
    <row r="148">
      <c r="A148" s="6">
        <f>IF(B148="","",INT((B148-$E$1)/7)+1)</f>
        <v/>
      </c>
      <c r="B148" s="7" t="n"/>
      <c r="C148" s="8" t="n"/>
      <c r="D148" s="8" t="n"/>
      <c r="E148" s="6" t="n"/>
      <c r="F148" s="8" t="n"/>
      <c r="G148" s="8" t="n"/>
      <c r="H148" s="8" t="n"/>
      <c r="I148" s="8" t="n"/>
      <c r="J148" s="8" t="n"/>
      <c r="K148" s="8" t="n"/>
      <c r="L148" s="8" t="n"/>
      <c r="M148" s="8" t="n"/>
    </row>
    <row r="149">
      <c r="A149" s="6">
        <f>IF(B149="","",INT((B149-$E$1)/7)+1)</f>
        <v/>
      </c>
      <c r="B149" s="7" t="n"/>
      <c r="C149" s="8" t="n"/>
      <c r="D149" s="8" t="n"/>
      <c r="E149" s="6" t="n"/>
      <c r="F149" s="8" t="n"/>
      <c r="G149" s="8" t="n"/>
      <c r="H149" s="8" t="n"/>
      <c r="I149" s="8" t="n"/>
      <c r="J149" s="8" t="n"/>
      <c r="K149" s="8" t="n"/>
      <c r="L149" s="8" t="n"/>
      <c r="M149" s="8" t="n"/>
    </row>
    <row r="150">
      <c r="A150" s="6">
        <f>IF(B150="","",INT((B150-$E$1)/7)+1)</f>
        <v/>
      </c>
      <c r="B150" s="7" t="n"/>
      <c r="C150" s="8" t="n"/>
      <c r="D150" s="8" t="n"/>
      <c r="E150" s="6" t="n"/>
      <c r="F150" s="8" t="n"/>
      <c r="G150" s="8" t="n"/>
      <c r="H150" s="8" t="n"/>
      <c r="I150" s="8" t="n"/>
      <c r="J150" s="8" t="n"/>
      <c r="K150" s="8" t="n"/>
      <c r="L150" s="8" t="n"/>
      <c r="M150" s="8" t="n"/>
    </row>
    <row r="151">
      <c r="A151" s="6">
        <f>IF(B151="","",INT((B151-$E$1)/7)+1)</f>
        <v/>
      </c>
      <c r="B151" s="7" t="n"/>
      <c r="C151" s="8" t="n"/>
      <c r="D151" s="8" t="n"/>
      <c r="E151" s="6" t="n"/>
      <c r="F151" s="8" t="n"/>
      <c r="G151" s="8" t="n"/>
      <c r="H151" s="8" t="n"/>
      <c r="I151" s="8" t="n"/>
      <c r="J151" s="8" t="n"/>
      <c r="K151" s="8" t="n"/>
      <c r="L151" s="8" t="n"/>
      <c r="M151" s="8" t="n"/>
    </row>
    <row r="152">
      <c r="A152" s="6">
        <f>IF(B152="","",INT((B152-$E$1)/7)+1)</f>
        <v/>
      </c>
      <c r="B152" s="7" t="n"/>
      <c r="C152" s="8" t="n"/>
      <c r="D152" s="8" t="n"/>
      <c r="E152" s="6" t="n"/>
      <c r="F152" s="8" t="n"/>
      <c r="G152" s="8" t="n"/>
      <c r="H152" s="8" t="n"/>
      <c r="I152" s="8" t="n"/>
      <c r="J152" s="8" t="n"/>
      <c r="K152" s="8" t="n"/>
      <c r="L152" s="8" t="n"/>
      <c r="M152" s="8" t="n"/>
    </row>
    <row r="153">
      <c r="A153" s="6">
        <f>IF(B153="","",INT((B153-$E$1)/7)+1)</f>
        <v/>
      </c>
      <c r="B153" s="7" t="n"/>
      <c r="C153" s="8" t="n"/>
      <c r="D153" s="8" t="n"/>
      <c r="E153" s="6" t="n"/>
      <c r="F153" s="8" t="n"/>
      <c r="G153" s="8" t="n"/>
      <c r="H153" s="8" t="n"/>
      <c r="I153" s="8" t="n"/>
      <c r="J153" s="8" t="n"/>
      <c r="K153" s="8" t="n"/>
      <c r="L153" s="8" t="n"/>
      <c r="M153" s="8" t="n"/>
    </row>
    <row r="154">
      <c r="A154" s="6">
        <f>IF(B154="","",INT((B154-$E$1)/7)+1)</f>
        <v/>
      </c>
      <c r="B154" s="7" t="n"/>
      <c r="C154" s="8" t="n"/>
      <c r="D154" s="8" t="n"/>
      <c r="E154" s="6" t="n"/>
      <c r="F154" s="8" t="n"/>
      <c r="G154" s="8" t="n"/>
      <c r="H154" s="8" t="n"/>
      <c r="I154" s="8" t="n"/>
      <c r="J154" s="8" t="n"/>
      <c r="K154" s="8" t="n"/>
      <c r="L154" s="8" t="n"/>
      <c r="M154" s="8" t="n"/>
    </row>
    <row r="155">
      <c r="A155" s="6">
        <f>IF(B155="","",INT((B155-$E$1)/7)+1)</f>
        <v/>
      </c>
      <c r="B155" s="7" t="n"/>
      <c r="C155" s="8" t="n"/>
      <c r="D155" s="8" t="n"/>
      <c r="E155" s="6" t="n"/>
      <c r="F155" s="8" t="n"/>
      <c r="G155" s="8" t="n"/>
      <c r="H155" s="8" t="n"/>
      <c r="I155" s="8" t="n"/>
      <c r="J155" s="8" t="n"/>
      <c r="K155" s="8" t="n"/>
      <c r="L155" s="8" t="n"/>
      <c r="M155" s="8" t="n"/>
    </row>
    <row r="156">
      <c r="A156" s="6">
        <f>IF(B156="","",INT((B156-$E$1)/7)+1)</f>
        <v/>
      </c>
      <c r="B156" s="7" t="n"/>
      <c r="C156" s="8" t="n"/>
      <c r="D156" s="8" t="n"/>
      <c r="E156" s="6" t="n"/>
      <c r="F156" s="8" t="n"/>
      <c r="G156" s="8" t="n"/>
      <c r="H156" s="8" t="n"/>
      <c r="I156" s="8" t="n"/>
      <c r="J156" s="8" t="n"/>
      <c r="K156" s="8" t="n"/>
      <c r="L156" s="8" t="n"/>
      <c r="M156" s="8" t="n"/>
    </row>
    <row r="157">
      <c r="A157" s="6">
        <f>IF(B157="","",INT((B157-$E$1)/7)+1)</f>
        <v/>
      </c>
      <c r="B157" s="7" t="n"/>
      <c r="C157" s="8" t="n"/>
      <c r="D157" s="8" t="n"/>
      <c r="E157" s="6" t="n"/>
      <c r="F157" s="8" t="n"/>
      <c r="G157" s="8" t="n"/>
      <c r="H157" s="8" t="n"/>
      <c r="I157" s="8" t="n"/>
      <c r="J157" s="8" t="n"/>
      <c r="K157" s="8" t="n"/>
      <c r="L157" s="8" t="n"/>
      <c r="M157" s="8" t="n"/>
    </row>
    <row r="158">
      <c r="A158" s="6">
        <f>IF(B158="","",INT((B158-$E$1)/7)+1)</f>
        <v/>
      </c>
      <c r="B158" s="7" t="n"/>
      <c r="C158" s="8" t="n"/>
      <c r="D158" s="8" t="n"/>
      <c r="E158" s="6" t="n"/>
      <c r="F158" s="8" t="n"/>
      <c r="G158" s="8" t="n"/>
      <c r="H158" s="8" t="n"/>
      <c r="I158" s="8" t="n"/>
      <c r="J158" s="8" t="n"/>
      <c r="K158" s="8" t="n"/>
      <c r="L158" s="8" t="n"/>
      <c r="M158" s="8" t="n"/>
    </row>
    <row r="159">
      <c r="A159" s="6">
        <f>IF(B159="","",INT((B159-$E$1)/7)+1)</f>
        <v/>
      </c>
      <c r="B159" s="7" t="n"/>
      <c r="C159" s="8" t="n"/>
      <c r="D159" s="8" t="n"/>
      <c r="E159" s="6" t="n"/>
      <c r="F159" s="8" t="n"/>
      <c r="G159" s="8" t="n"/>
      <c r="H159" s="8" t="n"/>
      <c r="I159" s="8" t="n"/>
      <c r="J159" s="8" t="n"/>
      <c r="K159" s="8" t="n"/>
      <c r="L159" s="8" t="n"/>
      <c r="M159" s="8" t="n"/>
    </row>
    <row r="160">
      <c r="A160" s="6">
        <f>IF(B160="","",INT((B160-$E$1)/7)+1)</f>
        <v/>
      </c>
      <c r="B160" s="7" t="n"/>
      <c r="C160" s="8" t="n"/>
      <c r="D160" s="8" t="n"/>
      <c r="E160" s="6" t="n"/>
      <c r="F160" s="8" t="n"/>
      <c r="G160" s="8" t="n"/>
      <c r="H160" s="8" t="n"/>
      <c r="I160" s="8" t="n"/>
      <c r="J160" s="8" t="n"/>
      <c r="K160" s="8" t="n"/>
      <c r="L160" s="8" t="n"/>
      <c r="M160" s="8" t="n"/>
    </row>
    <row r="161">
      <c r="A161" s="6">
        <f>IF(B161="","",INT((B161-$E$1)/7)+1)</f>
        <v/>
      </c>
      <c r="B161" s="7" t="n"/>
      <c r="C161" s="8" t="n"/>
      <c r="D161" s="8" t="n"/>
      <c r="E161" s="6" t="n"/>
      <c r="F161" s="8" t="n"/>
      <c r="G161" s="8" t="n"/>
      <c r="H161" s="8" t="n"/>
      <c r="I161" s="8" t="n"/>
      <c r="J161" s="8" t="n"/>
      <c r="K161" s="8" t="n"/>
      <c r="L161" s="8" t="n"/>
      <c r="M161" s="8" t="n"/>
    </row>
    <row r="162">
      <c r="A162" s="6">
        <f>IF(B162="","",INT((B162-$E$1)/7)+1)</f>
        <v/>
      </c>
      <c r="B162" s="7" t="n"/>
      <c r="C162" s="8" t="n"/>
      <c r="D162" s="8" t="n"/>
      <c r="E162" s="6" t="n"/>
      <c r="F162" s="8" t="n"/>
      <c r="G162" s="8" t="n"/>
      <c r="H162" s="8" t="n"/>
      <c r="I162" s="8" t="n"/>
      <c r="J162" s="8" t="n"/>
      <c r="K162" s="8" t="n"/>
      <c r="L162" s="8" t="n"/>
      <c r="M162" s="8" t="n"/>
    </row>
    <row r="163">
      <c r="A163" s="6">
        <f>IF(B163="","",INT((B163-$E$1)/7)+1)</f>
        <v/>
      </c>
      <c r="B163" s="7" t="n"/>
      <c r="C163" s="8" t="n"/>
      <c r="D163" s="8" t="n"/>
      <c r="E163" s="6" t="n"/>
      <c r="F163" s="8" t="n"/>
      <c r="G163" s="8" t="n"/>
      <c r="H163" s="8" t="n"/>
      <c r="I163" s="8" t="n"/>
      <c r="J163" s="8" t="n"/>
      <c r="K163" s="8" t="n"/>
      <c r="L163" s="8" t="n"/>
      <c r="M163" s="8" t="n"/>
    </row>
    <row r="164">
      <c r="A164" s="6">
        <f>IF(B164="","",INT((B164-$E$1)/7)+1)</f>
        <v/>
      </c>
      <c r="B164" s="7" t="n"/>
      <c r="C164" s="8" t="n"/>
      <c r="D164" s="8" t="n"/>
      <c r="E164" s="6" t="n"/>
      <c r="F164" s="8" t="n"/>
      <c r="G164" s="8" t="n"/>
      <c r="H164" s="8" t="n"/>
      <c r="I164" s="8" t="n"/>
      <c r="J164" s="8" t="n"/>
      <c r="K164" s="8" t="n"/>
      <c r="L164" s="8" t="n"/>
      <c r="M164" s="8" t="n"/>
    </row>
    <row r="165">
      <c r="A165" s="6">
        <f>IF(B165="","",INT((B165-$E$1)/7)+1)</f>
        <v/>
      </c>
      <c r="B165" s="7" t="n"/>
      <c r="C165" s="8" t="n"/>
      <c r="D165" s="8" t="n"/>
      <c r="E165" s="6" t="n"/>
      <c r="F165" s="8" t="n"/>
      <c r="G165" s="8" t="n"/>
      <c r="H165" s="8" t="n"/>
      <c r="I165" s="8" t="n"/>
      <c r="J165" s="8" t="n"/>
      <c r="K165" s="8" t="n"/>
      <c r="L165" s="8" t="n"/>
      <c r="M165" s="8" t="n"/>
    </row>
    <row r="166">
      <c r="A166" s="6">
        <f>IF(B166="","",INT((B166-$E$1)/7)+1)</f>
        <v/>
      </c>
      <c r="B166" s="7" t="n"/>
      <c r="C166" s="8" t="n"/>
      <c r="D166" s="8" t="n"/>
      <c r="E166" s="6" t="n"/>
      <c r="F166" s="8" t="n"/>
      <c r="G166" s="8" t="n"/>
      <c r="H166" s="8" t="n"/>
      <c r="I166" s="8" t="n"/>
      <c r="J166" s="8" t="n"/>
      <c r="K166" s="8" t="n"/>
      <c r="L166" s="8" t="n"/>
      <c r="M166" s="8" t="n"/>
    </row>
    <row r="167">
      <c r="A167" s="6">
        <f>IF(B167="","",INT((B167-$E$1)/7)+1)</f>
        <v/>
      </c>
      <c r="B167" s="7" t="n"/>
      <c r="C167" s="8" t="n"/>
      <c r="D167" s="8" t="n"/>
      <c r="E167" s="6" t="n"/>
      <c r="F167" s="8" t="n"/>
      <c r="G167" s="8" t="n"/>
      <c r="H167" s="8" t="n"/>
      <c r="I167" s="8" t="n"/>
      <c r="J167" s="8" t="n"/>
      <c r="K167" s="8" t="n"/>
      <c r="L167" s="8" t="n"/>
      <c r="M167" s="8" t="n"/>
    </row>
    <row r="168">
      <c r="A168" s="6">
        <f>IF(B168="","",INT((B168-$E$1)/7)+1)</f>
        <v/>
      </c>
      <c r="B168" s="7" t="n"/>
      <c r="C168" s="8" t="n"/>
      <c r="D168" s="8" t="n"/>
      <c r="E168" s="6" t="n"/>
      <c r="F168" s="8" t="n"/>
      <c r="G168" s="8" t="n"/>
      <c r="H168" s="8" t="n"/>
      <c r="I168" s="8" t="n"/>
      <c r="J168" s="8" t="n"/>
      <c r="K168" s="8" t="n"/>
      <c r="L168" s="8" t="n"/>
      <c r="M168" s="8" t="n"/>
    </row>
    <row r="169">
      <c r="A169" s="6">
        <f>IF(B169="","",INT((B169-$E$1)/7)+1)</f>
        <v/>
      </c>
      <c r="B169" s="7" t="n"/>
      <c r="C169" s="8" t="n"/>
      <c r="D169" s="8" t="n"/>
      <c r="E169" s="6" t="n"/>
      <c r="F169" s="8" t="n"/>
      <c r="G169" s="8" t="n"/>
      <c r="H169" s="8" t="n"/>
      <c r="I169" s="8" t="n"/>
      <c r="J169" s="8" t="n"/>
      <c r="K169" s="8" t="n"/>
      <c r="L169" s="8" t="n"/>
      <c r="M169" s="8" t="n"/>
    </row>
    <row r="170">
      <c r="A170" s="6">
        <f>IF(B170="","",INT((B170-$E$1)/7)+1)</f>
        <v/>
      </c>
      <c r="B170" s="7" t="n"/>
      <c r="C170" s="8" t="n"/>
      <c r="D170" s="8" t="n"/>
      <c r="E170" s="6" t="n"/>
      <c r="F170" s="8" t="n"/>
      <c r="G170" s="8" t="n"/>
      <c r="H170" s="8" t="n"/>
      <c r="I170" s="8" t="n"/>
      <c r="J170" s="8" t="n"/>
      <c r="K170" s="8" t="n"/>
      <c r="L170" s="8" t="n"/>
      <c r="M170" s="8" t="n"/>
    </row>
    <row r="171">
      <c r="A171" s="6">
        <f>IF(B171="","",INT((B171-$E$1)/7)+1)</f>
        <v/>
      </c>
      <c r="B171" s="7" t="n"/>
      <c r="C171" s="8" t="n"/>
      <c r="D171" s="8" t="n"/>
      <c r="E171" s="6" t="n"/>
      <c r="F171" s="8" t="n"/>
      <c r="G171" s="8" t="n"/>
      <c r="H171" s="8" t="n"/>
      <c r="I171" s="8" t="n"/>
      <c r="J171" s="8" t="n"/>
      <c r="K171" s="8" t="n"/>
      <c r="L171" s="8" t="n"/>
      <c r="M171" s="8" t="n"/>
    </row>
    <row r="172">
      <c r="A172" s="6">
        <f>IF(B172="","",INT((B172-$E$1)/7)+1)</f>
        <v/>
      </c>
      <c r="B172" s="7" t="n"/>
      <c r="C172" s="8" t="n"/>
      <c r="D172" s="8" t="n"/>
      <c r="E172" s="6" t="n"/>
      <c r="F172" s="8" t="n"/>
      <c r="G172" s="8" t="n"/>
      <c r="H172" s="8" t="n"/>
      <c r="I172" s="8" t="n"/>
      <c r="J172" s="8" t="n"/>
      <c r="K172" s="8" t="n"/>
      <c r="L172" s="8" t="n"/>
      <c r="M172" s="8" t="n"/>
    </row>
    <row r="173">
      <c r="A173" s="6">
        <f>IF(B173="","",INT((B173-$E$1)/7)+1)</f>
        <v/>
      </c>
      <c r="B173" s="7" t="n"/>
      <c r="C173" s="8" t="n"/>
      <c r="D173" s="8" t="n"/>
      <c r="E173" s="6" t="n"/>
      <c r="F173" s="8" t="n"/>
      <c r="G173" s="8" t="n"/>
      <c r="H173" s="8" t="n"/>
      <c r="I173" s="8" t="n"/>
      <c r="J173" s="8" t="n"/>
      <c r="K173" s="8" t="n"/>
      <c r="L173" s="8" t="n"/>
      <c r="M173" s="8" t="n"/>
    </row>
    <row r="174">
      <c r="A174" s="6">
        <f>IF(B174="","",INT((B174-$E$1)/7)+1)</f>
        <v/>
      </c>
      <c r="B174" s="7" t="n"/>
      <c r="C174" s="8" t="n"/>
      <c r="D174" s="8" t="n"/>
      <c r="E174" s="6" t="n"/>
      <c r="F174" s="8" t="n"/>
      <c r="G174" s="8" t="n"/>
      <c r="H174" s="8" t="n"/>
      <c r="I174" s="8" t="n"/>
      <c r="J174" s="8" t="n"/>
      <c r="K174" s="8" t="n"/>
      <c r="L174" s="8" t="n"/>
      <c r="M174" s="8" t="n"/>
    </row>
    <row r="175">
      <c r="A175" s="6">
        <f>IF(B175="","",INT((B175-$E$1)/7)+1)</f>
        <v/>
      </c>
      <c r="B175" s="7" t="n"/>
      <c r="C175" s="8" t="n"/>
      <c r="D175" s="8" t="n"/>
      <c r="E175" s="6" t="n"/>
      <c r="F175" s="8" t="n"/>
      <c r="G175" s="8" t="n"/>
      <c r="H175" s="8" t="n"/>
      <c r="I175" s="8" t="n"/>
      <c r="J175" s="8" t="n"/>
      <c r="K175" s="8" t="n"/>
      <c r="L175" s="8" t="n"/>
      <c r="M175" s="8" t="n"/>
    </row>
    <row r="176">
      <c r="A176" s="6">
        <f>IF(B176="","",INT((B176-$E$1)/7)+1)</f>
        <v/>
      </c>
      <c r="B176" s="7" t="n"/>
      <c r="C176" s="8" t="n"/>
      <c r="D176" s="8" t="n"/>
      <c r="E176" s="6" t="n"/>
      <c r="F176" s="8" t="n"/>
      <c r="G176" s="8" t="n"/>
      <c r="H176" s="8" t="n"/>
      <c r="I176" s="8" t="n"/>
      <c r="J176" s="8" t="n"/>
      <c r="K176" s="8" t="n"/>
      <c r="L176" s="8" t="n"/>
      <c r="M176" s="8" t="n"/>
    </row>
    <row r="177">
      <c r="A177" s="6">
        <f>IF(B177="","",INT((B177-$E$1)/7)+1)</f>
        <v/>
      </c>
      <c r="B177" s="7" t="n"/>
      <c r="C177" s="8" t="n"/>
      <c r="D177" s="8" t="n"/>
      <c r="E177" s="6" t="n"/>
      <c r="F177" s="8" t="n"/>
      <c r="G177" s="8" t="n"/>
      <c r="H177" s="8" t="n"/>
      <c r="I177" s="8" t="n"/>
      <c r="J177" s="8" t="n"/>
      <c r="K177" s="8" t="n"/>
      <c r="L177" s="8" t="n"/>
      <c r="M177" s="8" t="n"/>
    </row>
    <row r="178">
      <c r="A178" s="6">
        <f>IF(B178="","",INT((B178-$E$1)/7)+1)</f>
        <v/>
      </c>
      <c r="B178" s="7" t="n"/>
      <c r="C178" s="8" t="n"/>
      <c r="D178" s="8" t="n"/>
      <c r="E178" s="6" t="n"/>
      <c r="F178" s="8" t="n"/>
      <c r="G178" s="8" t="n"/>
      <c r="H178" s="8" t="n"/>
      <c r="I178" s="8" t="n"/>
      <c r="J178" s="8" t="n"/>
      <c r="K178" s="8" t="n"/>
      <c r="L178" s="8" t="n"/>
      <c r="M178" s="8" t="n"/>
    </row>
    <row r="179">
      <c r="A179" s="6">
        <f>IF(B179="","",INT((B179-$E$1)/7)+1)</f>
        <v/>
      </c>
      <c r="B179" s="7" t="n"/>
      <c r="C179" s="8" t="n"/>
      <c r="D179" s="8" t="n"/>
      <c r="E179" s="6" t="n"/>
      <c r="F179" s="8" t="n"/>
      <c r="G179" s="8" t="n"/>
      <c r="H179" s="8" t="n"/>
      <c r="I179" s="8" t="n"/>
      <c r="J179" s="8" t="n"/>
      <c r="K179" s="8" t="n"/>
      <c r="L179" s="8" t="n"/>
      <c r="M179" s="8" t="n"/>
    </row>
    <row r="180">
      <c r="A180" s="6">
        <f>IF(B180="","",INT((B180-$E$1)/7)+1)</f>
        <v/>
      </c>
      <c r="B180" s="7" t="n"/>
      <c r="C180" s="8" t="n"/>
      <c r="D180" s="8" t="n"/>
      <c r="E180" s="6" t="n"/>
      <c r="F180" s="8" t="n"/>
      <c r="G180" s="8" t="n"/>
      <c r="H180" s="8" t="n"/>
      <c r="I180" s="8" t="n"/>
      <c r="J180" s="8" t="n"/>
      <c r="K180" s="8" t="n"/>
      <c r="L180" s="8" t="n"/>
      <c r="M180" s="8" t="n"/>
    </row>
    <row r="181">
      <c r="A181" s="6">
        <f>IF(B181="","",INT((B181-$E$1)/7)+1)</f>
        <v/>
      </c>
      <c r="B181" s="7" t="n"/>
      <c r="C181" s="8" t="n"/>
      <c r="D181" s="8" t="n"/>
      <c r="E181" s="6" t="n"/>
      <c r="F181" s="8" t="n"/>
      <c r="G181" s="8" t="n"/>
      <c r="H181" s="8" t="n"/>
      <c r="I181" s="8" t="n"/>
      <c r="J181" s="8" t="n"/>
      <c r="K181" s="8" t="n"/>
      <c r="L181" s="8" t="n"/>
      <c r="M181" s="8" t="n"/>
    </row>
    <row r="182">
      <c r="A182" s="6">
        <f>IF(B182="","",INT((B182-$E$1)/7)+1)</f>
        <v/>
      </c>
      <c r="B182" s="7" t="n"/>
      <c r="C182" s="8" t="n"/>
      <c r="D182" s="8" t="n"/>
      <c r="E182" s="6" t="n"/>
      <c r="F182" s="8" t="n"/>
      <c r="G182" s="8" t="n"/>
      <c r="H182" s="8" t="n"/>
      <c r="I182" s="8" t="n"/>
      <c r="J182" s="8" t="n"/>
      <c r="K182" s="8" t="n"/>
      <c r="L182" s="8" t="n"/>
      <c r="M182" s="8" t="n"/>
    </row>
    <row r="183">
      <c r="A183" s="6">
        <f>IF(B183="","",INT((B183-$E$1)/7)+1)</f>
        <v/>
      </c>
      <c r="B183" s="7" t="n"/>
      <c r="C183" s="8" t="n"/>
      <c r="D183" s="8" t="n"/>
      <c r="E183" s="6" t="n"/>
      <c r="F183" s="8" t="n"/>
      <c r="G183" s="8" t="n"/>
      <c r="H183" s="8" t="n"/>
      <c r="I183" s="8" t="n"/>
      <c r="J183" s="8" t="n"/>
      <c r="K183" s="8" t="n"/>
      <c r="L183" s="8" t="n"/>
      <c r="M183" s="8" t="n"/>
    </row>
    <row r="184">
      <c r="A184" s="6">
        <f>IF(B184="","",INT((B184-$E$1)/7)+1)</f>
        <v/>
      </c>
      <c r="B184" s="7" t="n"/>
      <c r="C184" s="8" t="n"/>
      <c r="D184" s="8" t="n"/>
      <c r="E184" s="6" t="n"/>
      <c r="F184" s="8" t="n"/>
      <c r="G184" s="8" t="n"/>
      <c r="H184" s="8" t="n"/>
      <c r="I184" s="8" t="n"/>
      <c r="J184" s="8" t="n"/>
      <c r="K184" s="8" t="n"/>
      <c r="L184" s="8" t="n"/>
      <c r="M184" s="8" t="n"/>
    </row>
    <row r="185">
      <c r="A185" s="6">
        <f>IF(B185="","",INT((B185-$E$1)/7)+1)</f>
        <v/>
      </c>
      <c r="B185" s="7" t="n"/>
      <c r="C185" s="8" t="n"/>
      <c r="D185" s="8" t="n"/>
      <c r="E185" s="6" t="n"/>
      <c r="F185" s="8" t="n"/>
      <c r="G185" s="8" t="n"/>
      <c r="H185" s="8" t="n"/>
      <c r="I185" s="8" t="n"/>
      <c r="J185" s="8" t="n"/>
      <c r="K185" s="8" t="n"/>
      <c r="L185" s="8" t="n"/>
      <c r="M185" s="8" t="n"/>
    </row>
    <row r="186">
      <c r="A186" s="6">
        <f>IF(B186="","",INT((B186-$E$1)/7)+1)</f>
        <v/>
      </c>
      <c r="B186" s="7" t="n"/>
      <c r="C186" s="8" t="n"/>
      <c r="D186" s="8" t="n"/>
      <c r="E186" s="6" t="n"/>
      <c r="F186" s="8" t="n"/>
      <c r="G186" s="8" t="n"/>
      <c r="H186" s="8" t="n"/>
      <c r="I186" s="8" t="n"/>
      <c r="J186" s="8" t="n"/>
      <c r="K186" s="8" t="n"/>
      <c r="L186" s="8" t="n"/>
      <c r="M186" s="8" t="n"/>
    </row>
    <row r="187">
      <c r="A187" s="6">
        <f>IF(B187="","",INT((B187-$E$1)/7)+1)</f>
        <v/>
      </c>
      <c r="B187" s="7" t="n"/>
      <c r="C187" s="8" t="n"/>
      <c r="D187" s="8" t="n"/>
      <c r="E187" s="6" t="n"/>
      <c r="F187" s="8" t="n"/>
      <c r="G187" s="8" t="n"/>
      <c r="H187" s="8" t="n"/>
      <c r="I187" s="8" t="n"/>
      <c r="J187" s="8" t="n"/>
      <c r="K187" s="8" t="n"/>
      <c r="L187" s="8" t="n"/>
      <c r="M187" s="8" t="n"/>
    </row>
    <row r="188">
      <c r="A188" s="6">
        <f>IF(B188="","",INT((B188-$E$1)/7)+1)</f>
        <v/>
      </c>
      <c r="B188" s="7" t="n"/>
      <c r="C188" s="8" t="n"/>
      <c r="D188" s="8" t="n"/>
      <c r="E188" s="6" t="n"/>
      <c r="F188" s="8" t="n"/>
      <c r="G188" s="8" t="n"/>
      <c r="H188" s="8" t="n"/>
      <c r="I188" s="8" t="n"/>
      <c r="J188" s="8" t="n"/>
      <c r="K188" s="8" t="n"/>
      <c r="L188" s="8" t="n"/>
      <c r="M188" s="8" t="n"/>
    </row>
    <row r="189">
      <c r="A189" s="6">
        <f>IF(B189="","",INT((B189-$E$1)/7)+1)</f>
        <v/>
      </c>
      <c r="B189" s="7" t="n"/>
      <c r="C189" s="8" t="n"/>
      <c r="D189" s="8" t="n"/>
      <c r="E189" s="6" t="n"/>
      <c r="F189" s="8" t="n"/>
      <c r="G189" s="8" t="n"/>
      <c r="H189" s="8" t="n"/>
      <c r="I189" s="8" t="n"/>
      <c r="J189" s="8" t="n"/>
      <c r="K189" s="8" t="n"/>
      <c r="L189" s="8" t="n"/>
      <c r="M189" s="8" t="n"/>
    </row>
    <row r="190">
      <c r="A190" s="6">
        <f>IF(B190="","",INT((B190-$E$1)/7)+1)</f>
        <v/>
      </c>
      <c r="B190" s="7" t="n"/>
      <c r="C190" s="8" t="n"/>
      <c r="D190" s="8" t="n"/>
      <c r="E190" s="6" t="n"/>
      <c r="F190" s="8" t="n"/>
      <c r="G190" s="8" t="n"/>
      <c r="H190" s="8" t="n"/>
      <c r="I190" s="8" t="n"/>
      <c r="J190" s="8" t="n"/>
      <c r="K190" s="8" t="n"/>
      <c r="L190" s="8" t="n"/>
      <c r="M190" s="8" t="n"/>
    </row>
    <row r="191">
      <c r="A191" s="6">
        <f>IF(B191="","",INT((B191-$E$1)/7)+1)</f>
        <v/>
      </c>
      <c r="B191" s="7" t="n"/>
      <c r="C191" s="8" t="n"/>
      <c r="D191" s="8" t="n"/>
      <c r="E191" s="6" t="n"/>
      <c r="F191" s="8" t="n"/>
      <c r="G191" s="8" t="n"/>
      <c r="H191" s="8" t="n"/>
      <c r="I191" s="8" t="n"/>
      <c r="J191" s="8" t="n"/>
      <c r="K191" s="8" t="n"/>
      <c r="L191" s="8" t="n"/>
      <c r="M191" s="8" t="n"/>
    </row>
    <row r="192">
      <c r="A192" s="6">
        <f>IF(B192="","",INT((B192-$E$1)/7)+1)</f>
        <v/>
      </c>
      <c r="B192" s="7" t="n"/>
      <c r="C192" s="8" t="n"/>
      <c r="D192" s="8" t="n"/>
      <c r="E192" s="6" t="n"/>
      <c r="F192" s="8" t="n"/>
      <c r="G192" s="8" t="n"/>
      <c r="H192" s="8" t="n"/>
      <c r="I192" s="8" t="n"/>
      <c r="J192" s="8" t="n"/>
      <c r="K192" s="8" t="n"/>
      <c r="L192" s="8" t="n"/>
      <c r="M192" s="8" t="n"/>
    </row>
    <row r="193">
      <c r="A193" s="6">
        <f>IF(B193="","",INT((B193-$E$1)/7)+1)</f>
        <v/>
      </c>
      <c r="B193" s="7" t="n"/>
      <c r="C193" s="8" t="n"/>
      <c r="D193" s="8" t="n"/>
      <c r="E193" s="6" t="n"/>
      <c r="F193" s="8" t="n"/>
      <c r="G193" s="8" t="n"/>
      <c r="H193" s="8" t="n"/>
      <c r="I193" s="8" t="n"/>
      <c r="J193" s="8" t="n"/>
      <c r="K193" s="8" t="n"/>
      <c r="L193" s="8" t="n"/>
      <c r="M193" s="8" t="n"/>
    </row>
    <row r="194">
      <c r="A194" s="6">
        <f>IF(B194="","",INT((B194-$E$1)/7)+1)</f>
        <v/>
      </c>
      <c r="B194" s="7" t="n"/>
      <c r="C194" s="8" t="n"/>
      <c r="D194" s="8" t="n"/>
      <c r="E194" s="6" t="n"/>
      <c r="F194" s="8" t="n"/>
      <c r="G194" s="8" t="n"/>
      <c r="H194" s="8" t="n"/>
      <c r="I194" s="8" t="n"/>
      <c r="J194" s="8" t="n"/>
      <c r="K194" s="8" t="n"/>
      <c r="L194" s="8" t="n"/>
      <c r="M194" s="8" t="n"/>
    </row>
    <row r="195">
      <c r="A195" s="6">
        <f>IF(B195="","",INT((B195-$E$1)/7)+1)</f>
        <v/>
      </c>
      <c r="B195" s="7" t="n"/>
      <c r="C195" s="8" t="n"/>
      <c r="D195" s="8" t="n"/>
      <c r="E195" s="6" t="n"/>
      <c r="F195" s="8" t="n"/>
      <c r="G195" s="8" t="n"/>
      <c r="H195" s="8" t="n"/>
      <c r="I195" s="8" t="n"/>
      <c r="J195" s="8" t="n"/>
      <c r="K195" s="8" t="n"/>
      <c r="L195" s="8" t="n"/>
      <c r="M195" s="8" t="n"/>
    </row>
    <row r="196">
      <c r="A196" s="6">
        <f>IF(B196="","",INT((B196-$E$1)/7)+1)</f>
        <v/>
      </c>
      <c r="B196" s="7" t="n"/>
      <c r="C196" s="8" t="n"/>
      <c r="D196" s="8" t="n"/>
      <c r="E196" s="6" t="n"/>
      <c r="F196" s="8" t="n"/>
      <c r="G196" s="8" t="n"/>
      <c r="H196" s="8" t="n"/>
      <c r="I196" s="8" t="n"/>
      <c r="J196" s="8" t="n"/>
      <c r="K196" s="8" t="n"/>
      <c r="L196" s="8" t="n"/>
      <c r="M196" s="8" t="n"/>
    </row>
    <row r="197">
      <c r="A197" s="6">
        <f>IF(B197="","",INT((B197-$E$1)/7)+1)</f>
        <v/>
      </c>
      <c r="B197" s="7" t="n"/>
      <c r="C197" s="8" t="n"/>
      <c r="D197" s="8" t="n"/>
      <c r="E197" s="6" t="n"/>
      <c r="F197" s="8" t="n"/>
      <c r="G197" s="8" t="n"/>
      <c r="H197" s="8" t="n"/>
      <c r="I197" s="8" t="n"/>
      <c r="J197" s="8" t="n"/>
      <c r="K197" s="8" t="n"/>
      <c r="L197" s="8" t="n"/>
      <c r="M197" s="8" t="n"/>
    </row>
    <row r="198">
      <c r="A198" s="6">
        <f>IF(B198="","",INT((B198-$E$1)/7)+1)</f>
        <v/>
      </c>
      <c r="B198" s="7" t="n"/>
      <c r="C198" s="8" t="n"/>
      <c r="D198" s="8" t="n"/>
      <c r="E198" s="6" t="n"/>
      <c r="F198" s="8" t="n"/>
      <c r="G198" s="8" t="n"/>
      <c r="H198" s="8" t="n"/>
      <c r="I198" s="8" t="n"/>
      <c r="J198" s="8" t="n"/>
      <c r="K198" s="8" t="n"/>
      <c r="L198" s="8" t="n"/>
      <c r="M198" s="8" t="n"/>
    </row>
    <row r="199">
      <c r="A199" s="6">
        <f>IF(B199="","",INT((B199-$E$1)/7)+1)</f>
        <v/>
      </c>
      <c r="B199" s="7" t="n"/>
      <c r="C199" s="8" t="n"/>
      <c r="D199" s="8" t="n"/>
      <c r="E199" s="6" t="n"/>
      <c r="F199" s="8" t="n"/>
      <c r="G199" s="8" t="n"/>
      <c r="H199" s="8" t="n"/>
      <c r="I199" s="8" t="n"/>
      <c r="J199" s="8" t="n"/>
      <c r="K199" s="8" t="n"/>
      <c r="L199" s="8" t="n"/>
      <c r="M199" s="8" t="n"/>
    </row>
    <row r="200">
      <c r="A200" s="6">
        <f>IF(B200="","",INT((B200-$E$1)/7)+1)</f>
        <v/>
      </c>
      <c r="B200" s="7" t="n"/>
      <c r="C200" s="8" t="n"/>
      <c r="D200" s="8" t="n"/>
      <c r="E200" s="6" t="n"/>
      <c r="F200" s="8" t="n"/>
      <c r="G200" s="8" t="n"/>
      <c r="H200" s="8" t="n"/>
      <c r="I200" s="8" t="n"/>
      <c r="J200" s="8" t="n"/>
      <c r="K200" s="8" t="n"/>
      <c r="L200" s="8" t="n"/>
      <c r="M200" s="8" t="n"/>
    </row>
    <row r="201">
      <c r="A201" s="6">
        <f>IF(B201="","",INT((B201-$E$1)/7)+1)</f>
        <v/>
      </c>
      <c r="B201" s="7" t="n"/>
      <c r="C201" s="8" t="n"/>
      <c r="D201" s="8" t="n"/>
      <c r="E201" s="6" t="n"/>
      <c r="F201" s="8" t="n"/>
      <c r="G201" s="8" t="n"/>
      <c r="H201" s="8" t="n"/>
      <c r="I201" s="8" t="n"/>
      <c r="J201" s="8" t="n"/>
      <c r="K201" s="8" t="n"/>
      <c r="L201" s="8" t="n"/>
      <c r="M201" s="8" t="n"/>
    </row>
    <row r="202">
      <c r="A202" s="6">
        <f>IF(B202="","",INT((B202-$E$1)/7)+1)</f>
        <v/>
      </c>
      <c r="B202" s="7" t="n"/>
      <c r="C202" s="8" t="n"/>
      <c r="D202" s="8" t="n"/>
      <c r="E202" s="6" t="n"/>
      <c r="F202" s="8" t="n"/>
      <c r="G202" s="8" t="n"/>
      <c r="H202" s="8" t="n"/>
      <c r="I202" s="8" t="n"/>
      <c r="J202" s="8" t="n"/>
      <c r="K202" s="8" t="n"/>
      <c r="L202" s="8" t="n"/>
      <c r="M202" s="8" t="n"/>
    </row>
    <row r="203">
      <c r="A203" s="6">
        <f>IF(B203="","",INT((B203-$E$1)/7)+1)</f>
        <v/>
      </c>
      <c r="B203" s="7" t="n"/>
      <c r="C203" s="8" t="n"/>
      <c r="D203" s="8" t="n"/>
      <c r="E203" s="6" t="n"/>
      <c r="F203" s="8" t="n"/>
      <c r="G203" s="8" t="n"/>
      <c r="H203" s="8" t="n"/>
      <c r="I203" s="8" t="n"/>
      <c r="J203" s="8" t="n"/>
      <c r="K203" s="8" t="n"/>
      <c r="L203" s="8" t="n"/>
      <c r="M203" s="8" t="n"/>
    </row>
  </sheetData>
  <autoFilter ref="A3:M203"/>
  <mergeCells count="2">
    <mergeCell ref="A1:C1"/>
    <mergeCell ref="F1:M1"/>
  </mergeCells>
  <conditionalFormatting sqref="J4:J203">
    <cfRule type="expression" priority="1" dxfId="0">
      <formula>$J4="Idea"</formula>
    </cfRule>
    <cfRule type="expression" priority="2" dxfId="1">
      <formula>$J4="Brief ready"</formula>
    </cfRule>
    <cfRule type="expression" priority="3" dxfId="2">
      <formula>$J4="Writing"</formula>
    </cfRule>
    <cfRule type="expression" priority="4" dxfId="3">
      <formula>$J4="In edit"</formula>
    </cfRule>
    <cfRule type="expression" priority="5" dxfId="4">
      <formula>$J4="Approved"</formula>
    </cfRule>
    <cfRule type="expression" priority="6" dxfId="5">
      <formula>$J4="Scheduled"</formula>
    </cfRule>
    <cfRule type="expression" priority="7" dxfId="6">
      <formula>$J4="Published"</formula>
    </cfRule>
  </conditionalFormatting>
  <conditionalFormatting sqref="A4:I203">
    <cfRule type="expression" priority="8" dxfId="7">
      <formula>$J4="Published"</formula>
    </cfRule>
  </conditionalFormatting>
  <dataValidations count="4">
    <dataValidation sqref="E4:E203" showDropDown="0" showInputMessage="0" showErrorMessage="1" allowBlank="1" errorTitle="Funnel stage" error="Pick a value from the Funnel stage list." type="list">
      <formula1>"TOFU,MOFU,BOFU"</formula1>
    </dataValidation>
    <dataValidation sqref="J4:J203" showDropDown="0" showInputMessage="0" showErrorMessage="1" allowBlank="1" errorTitle="Status" error="Pick a value from the Status list." type="list">
      <formula1>Lists!$B$2:$B$8</formula1>
    </dataValidation>
    <dataValidation sqref="F4:F203" showDropDown="0" showInputMessage="0" showErrorMessage="1" allowBlank="1" errorTitle="Format" error="Pick a value from the Format list." type="list">
      <formula1>Lists!$C$2:$C$12</formula1>
    </dataValidation>
    <dataValidation sqref="B4:B203" showDropDown="0" showInputMessage="0" showErrorMessage="1" allowBlank="1" errorTitle="Publish date" error="Type a date, for example 2027-01-05." type="date" operator="greaterThan">
      <formula1>DATE(2000,1,1)</formula1>
    </dataValidation>
  </dataValidations>
  <hyperlinks>
    <hyperlink xmlns:r="http://schemas.openxmlformats.org/officeDocument/2006/relationships" ref="K4" r:id="rId1"/>
    <hyperlink xmlns:r="http://schemas.openxmlformats.org/officeDocument/2006/relationships" ref="L4" r:id="rId2"/>
    <hyperlink xmlns:r="http://schemas.openxmlformats.org/officeDocument/2006/relationships" ref="K5" r:id="rId3"/>
    <hyperlink xmlns:r="http://schemas.openxmlformats.org/officeDocument/2006/relationships" ref="L5" r:id="rId4"/>
    <hyperlink xmlns:r="http://schemas.openxmlformats.org/officeDocument/2006/relationships" ref="K6" r:id="rId5"/>
    <hyperlink xmlns:r="http://schemas.openxmlformats.org/officeDocument/2006/relationships" ref="L6" r:id="rId6"/>
    <hyperlink xmlns:r="http://schemas.openxmlformats.org/officeDocument/2006/relationships" ref="K7" r:id="rId7"/>
    <hyperlink xmlns:r="http://schemas.openxmlformats.org/officeDocument/2006/relationships" ref="K8" r:id="rId8"/>
    <hyperlink xmlns:r="http://schemas.openxmlformats.org/officeDocument/2006/relationships" ref="K9" r:id="rId9"/>
    <hyperlink xmlns:r="http://schemas.openxmlformats.org/officeDocument/2006/relationships" ref="K10" r:id="rId10"/>
    <hyperlink xmlns:r="http://schemas.openxmlformats.org/officeDocument/2006/relationships" ref="K11" r:id="rId11"/>
    <hyperlink xmlns:r="http://schemas.openxmlformats.org/officeDocument/2006/relationships" ref="K12" r:id="rId12"/>
  </hyperlinks>
  <pageMargins left="0.4" right="0.4"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J22"/>
  <sheetViews>
    <sheetView showGridLines="0" workbookViewId="0">
      <selection activeCell="A1" sqref="A1"/>
    </sheetView>
  </sheetViews>
  <sheetFormatPr baseColWidth="8" defaultRowHeight="15"/>
  <cols>
    <col width="2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0" t="inlineStr">
        <is>
          <t>Quarter summary</t>
        </is>
      </c>
    </row>
    <row r="3">
      <c r="A3" s="11" t="inlineStr">
        <is>
          <t>Planned pieces</t>
        </is>
      </c>
      <c r="B3" s="12">
        <f>COUNTA(Calendar!C4:C203)</f>
        <v/>
      </c>
    </row>
    <row r="4">
      <c r="A4" s="11" t="inlineStr">
        <is>
          <t>Published</t>
        </is>
      </c>
      <c r="B4" s="12">
        <f>COUNTIF(Calendar!J4:J203,"Published")</f>
        <v/>
      </c>
    </row>
    <row r="5">
      <c r="A5" s="11" t="inlineStr">
        <is>
          <t>Share published</t>
        </is>
      </c>
      <c r="B5" s="13">
        <f>IF(B3=0,0,B4/B3)</f>
        <v/>
      </c>
    </row>
    <row r="6">
      <c r="A6" s="11" t="inlineStr">
        <is>
          <t>Missing a brief</t>
        </is>
      </c>
      <c r="B6" s="12">
        <f>SUMPRODUCT((Calendar!C4:C203&lt;&gt;"")*(Calendar!K4:K203=""))</f>
        <v/>
      </c>
    </row>
    <row r="8" ht="28" customHeight="1">
      <c r="A8" s="5" t="inlineStr">
        <is>
          <t>Stage</t>
        </is>
      </c>
      <c r="B8" s="5" t="inlineStr">
        <is>
          <t>Idea</t>
        </is>
      </c>
      <c r="C8" s="5" t="inlineStr">
        <is>
          <t>Brief ready</t>
        </is>
      </c>
      <c r="D8" s="5" t="inlineStr">
        <is>
          <t>Writing</t>
        </is>
      </c>
      <c r="E8" s="5" t="inlineStr">
        <is>
          <t>In edit</t>
        </is>
      </c>
      <c r="F8" s="5" t="inlineStr">
        <is>
          <t>Approved</t>
        </is>
      </c>
      <c r="G8" s="5" t="inlineStr">
        <is>
          <t>Scheduled</t>
        </is>
      </c>
      <c r="H8" s="5" t="inlineStr">
        <is>
          <t>Published</t>
        </is>
      </c>
      <c r="I8" s="5" t="inlineStr">
        <is>
          <t>Total</t>
        </is>
      </c>
      <c r="J8" s="5" t="inlineStr">
        <is>
          <t>Share</t>
        </is>
      </c>
    </row>
    <row r="9">
      <c r="A9" s="14" t="inlineStr">
        <is>
          <t>TOFU</t>
        </is>
      </c>
      <c r="B9" s="15">
        <f>COUNTIFS(Calendar!$E$4:$E$203,$A9,Calendar!$J$4:$J$203,B$8)</f>
        <v/>
      </c>
      <c r="C9" s="15">
        <f>COUNTIFS(Calendar!$E$4:$E$203,$A9,Calendar!$J$4:$J$203,C$8)</f>
        <v/>
      </c>
      <c r="D9" s="15">
        <f>COUNTIFS(Calendar!$E$4:$E$203,$A9,Calendar!$J$4:$J$203,D$8)</f>
        <v/>
      </c>
      <c r="E9" s="15">
        <f>COUNTIFS(Calendar!$E$4:$E$203,$A9,Calendar!$J$4:$J$203,E$8)</f>
        <v/>
      </c>
      <c r="F9" s="15">
        <f>COUNTIFS(Calendar!$E$4:$E$203,$A9,Calendar!$J$4:$J$203,F$8)</f>
        <v/>
      </c>
      <c r="G9" s="15">
        <f>COUNTIFS(Calendar!$E$4:$E$203,$A9,Calendar!$J$4:$J$203,G$8)</f>
        <v/>
      </c>
      <c r="H9" s="15">
        <f>COUNTIFS(Calendar!$E$4:$E$203,$A9,Calendar!$J$4:$J$203,H$8)</f>
        <v/>
      </c>
      <c r="I9" s="16">
        <f>SUM(B9:H9)</f>
        <v/>
      </c>
      <c r="J9" s="17">
        <f>IF($B$3=0,0,I9/$B$3)</f>
        <v/>
      </c>
    </row>
    <row r="10">
      <c r="A10" s="18" t="inlineStr">
        <is>
          <t>MOFU</t>
        </is>
      </c>
      <c r="B10" s="19">
        <f>COUNTIFS(Calendar!$E$4:$E$203,$A10,Calendar!$J$4:$J$203,B$8)</f>
        <v/>
      </c>
      <c r="C10" s="19">
        <f>COUNTIFS(Calendar!$E$4:$E$203,$A10,Calendar!$J$4:$J$203,C$8)</f>
        <v/>
      </c>
      <c r="D10" s="19">
        <f>COUNTIFS(Calendar!$E$4:$E$203,$A10,Calendar!$J$4:$J$203,D$8)</f>
        <v/>
      </c>
      <c r="E10" s="19">
        <f>COUNTIFS(Calendar!$E$4:$E$203,$A10,Calendar!$J$4:$J$203,E$8)</f>
        <v/>
      </c>
      <c r="F10" s="19">
        <f>COUNTIFS(Calendar!$E$4:$E$203,$A10,Calendar!$J$4:$J$203,F$8)</f>
        <v/>
      </c>
      <c r="G10" s="19">
        <f>COUNTIFS(Calendar!$E$4:$E$203,$A10,Calendar!$J$4:$J$203,G$8)</f>
        <v/>
      </c>
      <c r="H10" s="19">
        <f>COUNTIFS(Calendar!$E$4:$E$203,$A10,Calendar!$J$4:$J$203,H$8)</f>
        <v/>
      </c>
      <c r="I10" s="20">
        <f>SUM(B10:H10)</f>
        <v/>
      </c>
      <c r="J10" s="21">
        <f>IF($B$3=0,0,I10/$B$3)</f>
        <v/>
      </c>
    </row>
    <row r="11">
      <c r="A11" s="14" t="inlineStr">
        <is>
          <t>BOFU</t>
        </is>
      </c>
      <c r="B11" s="15">
        <f>COUNTIFS(Calendar!$E$4:$E$203,$A11,Calendar!$J$4:$J$203,B$8)</f>
        <v/>
      </c>
      <c r="C11" s="15">
        <f>COUNTIFS(Calendar!$E$4:$E$203,$A11,Calendar!$J$4:$J$203,C$8)</f>
        <v/>
      </c>
      <c r="D11" s="15">
        <f>COUNTIFS(Calendar!$E$4:$E$203,$A11,Calendar!$J$4:$J$203,D$8)</f>
        <v/>
      </c>
      <c r="E11" s="15">
        <f>COUNTIFS(Calendar!$E$4:$E$203,$A11,Calendar!$J$4:$J$203,E$8)</f>
        <v/>
      </c>
      <c r="F11" s="15">
        <f>COUNTIFS(Calendar!$E$4:$E$203,$A11,Calendar!$J$4:$J$203,F$8)</f>
        <v/>
      </c>
      <c r="G11" s="15">
        <f>COUNTIFS(Calendar!$E$4:$E$203,$A11,Calendar!$J$4:$J$203,G$8)</f>
        <v/>
      </c>
      <c r="H11" s="15">
        <f>COUNTIFS(Calendar!$E$4:$E$203,$A11,Calendar!$J$4:$J$203,H$8)</f>
        <v/>
      </c>
      <c r="I11" s="16">
        <f>SUM(B11:H11)</f>
        <v/>
      </c>
      <c r="J11" s="17">
        <f>IF($B$3=0,0,I11/$B$3)</f>
        <v/>
      </c>
    </row>
    <row r="12">
      <c r="A12" s="22" t="inlineStr">
        <is>
          <t>No stage</t>
        </is>
      </c>
      <c r="B12" s="23" t="n"/>
      <c r="C12" s="23" t="n"/>
      <c r="D12" s="23" t="n"/>
      <c r="E12" s="23" t="n"/>
      <c r="F12" s="23" t="n"/>
      <c r="G12" s="23" t="n"/>
      <c r="H12" s="23" t="n"/>
      <c r="I12" s="23">
        <f>B3-SUM(I9:I11)</f>
        <v/>
      </c>
      <c r="J12" s="23" t="n"/>
    </row>
    <row r="14">
      <c r="A14" s="12" t="inlineStr">
        <is>
          <t>By persona</t>
        </is>
      </c>
    </row>
    <row r="15">
      <c r="A15" s="24" t="inlineStr">
        <is>
          <t>Persona</t>
        </is>
      </c>
      <c r="B15" s="24" t="inlineStr">
        <is>
          <t>Pieces</t>
        </is>
      </c>
    </row>
    <row r="16">
      <c r="A16" s="25" t="inlineStr">
        <is>
          <t>AP manager</t>
        </is>
      </c>
      <c r="B16" s="25">
        <f>IF(A16="","",COUNTIF(Calendar!$G$4:$G$203,A16))</f>
        <v/>
      </c>
    </row>
    <row r="17">
      <c r="A17" s="25" t="inlineStr">
        <is>
          <t>Controller</t>
        </is>
      </c>
      <c r="B17" s="25">
        <f>IF(A17="","",COUNTIF(Calendar!$G$4:$G$203,A17))</f>
        <v/>
      </c>
    </row>
    <row r="18">
      <c r="A18" s="25" t="inlineStr">
        <is>
          <t>CFO</t>
        </is>
      </c>
      <c r="B18" s="25">
        <f>IF(A18="","",COUNTIF(Calendar!$G$4:$G$203,A18))</f>
        <v/>
      </c>
    </row>
    <row r="19">
      <c r="A19" s="25" t="inlineStr">
        <is>
          <t>Finance systems lead</t>
        </is>
      </c>
      <c r="B19" s="25">
        <f>IF(A19="","",COUNTIF(Calendar!$G$4:$G$203,A19))</f>
        <v/>
      </c>
    </row>
    <row r="20">
      <c r="A20" s="25" t="n"/>
      <c r="B20" s="25">
        <f>IF(A20="","",COUNTIF(Calendar!$G$4:$G$203,A20))</f>
        <v/>
      </c>
    </row>
    <row r="21">
      <c r="A21" s="25" t="n"/>
      <c r="B21" s="25">
        <f>IF(A21="","",COUNTIF(Calendar!$G$4:$G$203,A21))</f>
        <v/>
      </c>
    </row>
    <row r="22">
      <c r="A22" s="26" t="inlineStr">
        <is>
          <t>Type your own personas in the empty cells.</t>
        </is>
      </c>
    </row>
  </sheetData>
  <mergeCells count="1">
    <mergeCell ref="A1:J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34"/>
  <sheetViews>
    <sheetView showGridLines="0" workbookViewId="0">
      <selection activeCell="A1" sqref="A1"/>
    </sheetView>
  </sheetViews>
  <sheetFormatPr baseColWidth="8" defaultRowHeight="15"/>
  <cols>
    <col width="26" customWidth="1" min="1" max="1"/>
    <col width="26" customWidth="1" min="2" max="2"/>
    <col width="26" customWidth="1" min="3" max="3"/>
    <col width="26" customWidth="1" min="4" max="4"/>
  </cols>
  <sheetData>
    <row r="1" ht="34" customHeight="1">
      <c r="A1" s="27" t="inlineStr">
        <is>
          <t>Content brief</t>
        </is>
      </c>
    </row>
    <row r="2">
      <c r="A2" s="26" t="inlineStr">
        <is>
          <t>Fill every field before the writer starts. Replace the grey hints.</t>
        </is>
      </c>
    </row>
    <row r="4" ht="20" customHeight="1">
      <c r="A4" s="28" t="inlineStr">
        <is>
          <t>Basics</t>
        </is>
      </c>
    </row>
    <row r="5" ht="30" customHeight="1">
      <c r="A5" s="29" t="inlineStr">
        <is>
          <t>Working title</t>
        </is>
      </c>
      <c r="B5" s="30" t="inlineStr">
        <is>
          <t>The title you would put on the page. It can change in edit.</t>
        </is>
      </c>
      <c r="C5" s="31" t="n"/>
      <c r="D5" s="31" t="n"/>
    </row>
    <row r="6" ht="18" customHeight="1">
      <c r="A6" s="29" t="inlineStr">
        <is>
          <t>Primary keyword</t>
        </is>
      </c>
      <c r="B6" s="30" t="inlineStr">
        <is>
          <t>One phrase the page must rank for.</t>
        </is>
      </c>
      <c r="C6" s="31" t="n"/>
      <c r="D6" s="31" t="n"/>
    </row>
    <row r="7" ht="30" customHeight="1">
      <c r="A7" s="29" t="inlineStr">
        <is>
          <t>Secondary keywords</t>
        </is>
      </c>
      <c r="B7" s="30" t="inlineStr">
        <is>
          <t>Close variants and related phrases. Use them where they read naturally.</t>
        </is>
      </c>
      <c r="C7" s="31" t="n"/>
      <c r="D7" s="31" t="n"/>
    </row>
    <row r="8" ht="18" customHeight="1">
      <c r="A8" s="29" t="inlineStr">
        <is>
          <t>Search intent</t>
        </is>
      </c>
      <c r="B8" s="30" t="inlineStr">
        <is>
          <t>Pick one: Informational, Commercial, Transactional or Navigational.</t>
        </is>
      </c>
      <c r="C8" s="31" t="n"/>
      <c r="D8" s="31" t="n"/>
    </row>
    <row r="9" ht="18" customHeight="1">
      <c r="A9" s="29" t="inlineStr">
        <is>
          <t>Funnel stage</t>
        </is>
      </c>
      <c r="B9" s="30" t="inlineStr">
        <is>
          <t>TOFU, MOFU or BOFU.</t>
        </is>
      </c>
      <c r="C9" s="31" t="n"/>
      <c r="D9" s="31" t="n"/>
    </row>
    <row r="10" ht="18" customHeight="1">
      <c r="A10" s="29" t="inlineStr">
        <is>
          <t>Writer and editor</t>
        </is>
      </c>
      <c r="B10" s="30" t="inlineStr">
        <is>
          <t>Writer: name. Editor: name.</t>
        </is>
      </c>
      <c r="C10" s="31" t="n"/>
      <c r="D10" s="31" t="n"/>
    </row>
    <row r="11" ht="18" customHeight="1">
      <c r="A11" s="29" t="inlineStr">
        <is>
          <t>Due date / publish date</t>
        </is>
      </c>
      <c r="B11" s="30" t="inlineStr">
        <is>
          <t>Draft due date. Publish date.</t>
        </is>
      </c>
      <c r="C11" s="31" t="n"/>
      <c r="D11" s="31" t="n"/>
    </row>
    <row r="12" ht="18" customHeight="1">
      <c r="A12" s="29" t="inlineStr">
        <is>
          <t>Word range</t>
        </is>
      </c>
      <c r="B12" s="30" t="inlineStr">
        <is>
          <t>A range, for example 1,200 to 1,600 words. Set it from the pages that rank now.</t>
        </is>
      </c>
      <c r="C12" s="31" t="n"/>
      <c r="D12" s="31" t="n"/>
    </row>
    <row r="13" ht="20" customHeight="1">
      <c r="A13" s="28" t="inlineStr">
        <is>
          <t>Reader and angle</t>
        </is>
      </c>
    </row>
    <row r="14" ht="58" customHeight="1">
      <c r="A14" s="29" t="inlineStr">
        <is>
          <t>Reader and their problem</t>
        </is>
      </c>
      <c r="B14" s="30" t="inlineStr">
        <is>
          <t>Who reads this, their role and company size, and the problem that sends them to search.</t>
        </is>
      </c>
      <c r="C14" s="31" t="n"/>
      <c r="D14" s="31" t="n"/>
    </row>
    <row r="15" ht="46" customHeight="1">
      <c r="A15" s="29" t="inlineStr">
        <is>
          <t>Angle</t>
        </is>
      </c>
      <c r="B15" s="30" t="inlineStr">
        <is>
          <t>The one idea that makes this page different from what already ranks. Two or three sentences.</t>
        </is>
      </c>
      <c r="C15" s="31" t="n"/>
      <c r="D15" s="31" t="n"/>
    </row>
    <row r="16" ht="20" customHeight="1">
      <c r="A16" s="28" t="inlineStr">
        <is>
          <t>Content</t>
        </is>
      </c>
    </row>
    <row r="17" ht="190" customHeight="1">
      <c r="A17" s="29" t="inlineStr">
        <is>
          <t>Outline (H2 / H3)</t>
        </is>
      </c>
      <c r="B17" s="30" t="inlineStr">
        <is>
          <t>H2 and H3 headings in order, with a note under any heading that needs one. The writer should be able to draft from this alone.</t>
        </is>
      </c>
      <c r="C17" s="31" t="n"/>
      <c r="D17" s="31" t="n"/>
    </row>
    <row r="18" ht="74" customHeight="1">
      <c r="A18" s="29" t="inlineStr">
        <is>
          <t>AI search questions to answer</t>
        </is>
      </c>
      <c r="B18" s="30" t="inlineStr">
        <is>
          <t>The questions buyers ask ChatGPT, Perplexity or Google AI Mode on this topic. Each one gets a direct answer in the draft.</t>
        </is>
      </c>
      <c r="C18" s="31" t="n"/>
      <c r="D18" s="31" t="n"/>
    </row>
    <row r="19" ht="46" customHeight="1">
      <c r="A19" s="29" t="inlineStr">
        <is>
          <t>Examples to feature</t>
        </is>
      </c>
      <c r="B19" s="30" t="inlineStr">
        <is>
          <t>Real examples, screenshots, numbers or stories the draft must include.</t>
        </is>
      </c>
      <c r="C19" s="31" t="n"/>
      <c r="D19" s="31" t="n"/>
    </row>
    <row r="20" ht="58" customHeight="1">
      <c r="A20" s="29" t="inlineStr">
        <is>
          <t>Sources to use</t>
        </is>
      </c>
      <c r="B20" s="30" t="inlineStr">
        <is>
          <t>Interviews, internal data and outside sources the writer should use. Name each one.</t>
        </is>
      </c>
      <c r="C20" s="31" t="n"/>
      <c r="D20" s="31" t="n"/>
    </row>
    <row r="21" ht="46" customHeight="1">
      <c r="A21" s="29" t="inlineStr">
        <is>
          <t>Internal links</t>
        </is>
      </c>
      <c r="B21" s="30" t="inlineStr">
        <is>
          <t>Pages this piece links to, with the anchor text. Add the pages that should link back to it.</t>
        </is>
      </c>
      <c r="C21" s="31" t="n"/>
      <c r="D21" s="31" t="n"/>
    </row>
    <row r="22" ht="30" customHeight="1">
      <c r="A22" s="29" t="inlineStr">
        <is>
          <t>CTA</t>
        </is>
      </c>
      <c r="B22" s="30" t="inlineStr">
        <is>
          <t>One next step that fits the stage. TOFU: a template or newsletter. BOFU: a demo or pricing.</t>
        </is>
      </c>
      <c r="C22" s="31" t="n"/>
      <c r="D22" s="31" t="n"/>
    </row>
    <row r="23" ht="20" customHeight="1">
      <c r="A23" s="28" t="inlineStr">
        <is>
          <t>Review checklist</t>
        </is>
      </c>
    </row>
    <row r="24" ht="18" customHeight="1">
      <c r="A24" s="32" t="inlineStr">
        <is>
          <t>The first 100 words answer the question behind the primary keyword.</t>
        </is>
      </c>
      <c r="B24" s="31" t="n"/>
      <c r="C24" s="31" t="n"/>
      <c r="D24" s="33" t="n"/>
    </row>
    <row r="25" ht="18" customHeight="1">
      <c r="A25" s="32" t="inlineStr">
        <is>
          <t>Every H2 in the outline is in the draft, or the editor agreed to the change.</t>
        </is>
      </c>
      <c r="B25" s="31" t="n"/>
      <c r="C25" s="31" t="n"/>
      <c r="D25" s="33" t="n"/>
    </row>
    <row r="26" ht="28" customHeight="1">
      <c r="A26" s="32" t="inlineStr">
        <is>
          <t>Each AI search question has a direct answer of 1 to 2 sentences under a matching heading.</t>
        </is>
      </c>
      <c r="B26" s="31" t="n"/>
      <c r="C26" s="31" t="n"/>
      <c r="D26" s="33" t="n"/>
    </row>
    <row r="27" ht="18" customHeight="1">
      <c r="A27" s="32" t="inlineStr">
        <is>
          <t>Every number links to its source, with the publisher and year.</t>
        </is>
      </c>
      <c r="B27" s="31" t="n"/>
      <c r="C27" s="31" t="n"/>
      <c r="D27" s="33" t="n"/>
    </row>
    <row r="28" ht="18" customHeight="1">
      <c r="A28" s="32" t="inlineStr">
        <is>
          <t>All internal links from the brief are in place with descriptive anchor text.</t>
        </is>
      </c>
      <c r="B28" s="31" t="n"/>
      <c r="C28" s="31" t="n"/>
      <c r="D28" s="33" t="n"/>
    </row>
    <row r="29" ht="18" customHeight="1">
      <c r="A29" s="32" t="inlineStr">
        <is>
          <t>Examples are real and named, or clearly marked as illustrations.</t>
        </is>
      </c>
      <c r="B29" s="31" t="n"/>
      <c r="C29" s="31" t="n"/>
      <c r="D29" s="33" t="n"/>
    </row>
    <row r="30" ht="18" customHeight="1">
      <c r="A30" s="32" t="inlineStr">
        <is>
          <t>Title tag is under 60 characters and the meta description is under 155.</t>
        </is>
      </c>
      <c r="B30" s="31" t="n"/>
      <c r="C30" s="31" t="n"/>
      <c r="D30" s="33" t="n"/>
    </row>
    <row r="31" ht="18" customHeight="1">
      <c r="A31" s="32" t="inlineStr">
        <is>
          <t>The CTA matches the funnel stage.</t>
        </is>
      </c>
      <c r="B31" s="31" t="n"/>
      <c r="C31" s="31" t="n"/>
      <c r="D31" s="33" t="n"/>
    </row>
    <row r="32" ht="18" customHeight="1">
      <c r="A32" s="32" t="inlineStr">
        <is>
          <t>A subject expert checked the facts and signed off.</t>
        </is>
      </c>
      <c r="B32" s="31" t="n"/>
      <c r="C32" s="31" t="n"/>
      <c r="D32" s="33" t="n"/>
    </row>
    <row r="33" ht="18" customHeight="1">
      <c r="A33" s="32" t="inlineStr">
        <is>
          <t>Word count sits inside the word range.</t>
        </is>
      </c>
      <c r="B33" s="31" t="n"/>
      <c r="C33" s="31" t="n"/>
      <c r="D33" s="33" t="n"/>
    </row>
    <row r="34">
      <c r="A34" s="34" t="inlineStr">
        <is>
          <t>Checks done</t>
        </is>
      </c>
      <c r="D34" s="35">
        <f>COUNTIF(D24:D33,"Yes")&amp;" of 10"</f>
        <v/>
      </c>
    </row>
  </sheetData>
  <mergeCells count="33">
    <mergeCell ref="B11:D11"/>
    <mergeCell ref="A23:D23"/>
    <mergeCell ref="A25:C25"/>
    <mergeCell ref="B14:D14"/>
    <mergeCell ref="A4:D4"/>
    <mergeCell ref="B8:D8"/>
    <mergeCell ref="B17:D17"/>
    <mergeCell ref="A27:C27"/>
    <mergeCell ref="A26:C26"/>
    <mergeCell ref="A13:D13"/>
    <mergeCell ref="B10:D10"/>
    <mergeCell ref="B19:D19"/>
    <mergeCell ref="A33:C33"/>
    <mergeCell ref="A32:C32"/>
    <mergeCell ref="B9:D9"/>
    <mergeCell ref="B15:D15"/>
    <mergeCell ref="A29:C29"/>
    <mergeCell ref="B6:D6"/>
    <mergeCell ref="B20:D20"/>
    <mergeCell ref="A1:D1"/>
    <mergeCell ref="A28:C28"/>
    <mergeCell ref="B5:D5"/>
    <mergeCell ref="A31:C31"/>
    <mergeCell ref="A30:C30"/>
    <mergeCell ref="A16:D16"/>
    <mergeCell ref="A34:C34"/>
    <mergeCell ref="B7:D7"/>
    <mergeCell ref="A24:C24"/>
    <mergeCell ref="B22:D22"/>
    <mergeCell ref="B18:D18"/>
    <mergeCell ref="B21:D21"/>
    <mergeCell ref="A2:D2"/>
    <mergeCell ref="B12:D12"/>
  </mergeCells>
  <conditionalFormatting sqref="D24:D33">
    <cfRule type="expression" priority="1" dxfId="8">
      <formula>D24="Yes"</formula>
    </cfRule>
    <cfRule type="expression" priority="2" dxfId="9">
      <formula>D24="No"</formula>
    </cfRule>
  </conditionalFormatting>
  <dataValidations count="3">
    <dataValidation sqref="B9" showDropDown="0" showInputMessage="0" showErrorMessage="0" allowBlank="1" type="list">
      <formula1>"TOFU,MOFU,BOFU"</formula1>
    </dataValidation>
    <dataValidation sqref="B8" showDropDown="0" showInputMessage="0" showErrorMessage="0" allowBlank="1" type="list">
      <formula1>Lists!$D$2:$D$5</formula1>
    </dataValidation>
    <dataValidation sqref="D24 D25 D26 D27 D28 D29 D30 D31 D32 D33" showDropDown="0" showInputMessage="0" showErrorMessage="0" allowBlank="1" type="list">
      <formula1>"Yes,No"</formula1>
    </dataValidation>
  </dataValidations>
  <pageMargins left="0.5" right="0.5" top="0.5" bottom="0.5"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34"/>
  <sheetViews>
    <sheetView showGridLines="0" workbookViewId="0">
      <selection activeCell="A1" sqref="A1"/>
    </sheetView>
  </sheetViews>
  <sheetFormatPr baseColWidth="8" defaultRowHeight="15"/>
  <cols>
    <col width="26" customWidth="1" min="1" max="1"/>
    <col width="26" customWidth="1" min="2" max="2"/>
    <col width="26" customWidth="1" min="3" max="3"/>
    <col width="26" customWidth="1" min="4" max="4"/>
  </cols>
  <sheetData>
    <row r="1" ht="34" customHeight="1">
      <c r="A1" s="27" t="inlineStr">
        <is>
          <t>Content brief: example</t>
        </is>
      </c>
    </row>
    <row r="2">
      <c r="A2" s="26" t="inlineStr">
        <is>
          <t>Example for Tallyhaus, a fictional AP automation company. Calendar row 4.</t>
        </is>
      </c>
    </row>
    <row r="4" ht="20" customHeight="1">
      <c r="A4" s="28" t="inlineStr">
        <is>
          <t>Basics</t>
        </is>
      </c>
    </row>
    <row r="5" ht="30" customHeight="1">
      <c r="A5" s="29" t="inlineStr">
        <is>
          <t>Working title</t>
        </is>
      </c>
      <c r="B5" s="32" t="inlineStr">
        <is>
          <t>What is three-way matching? A guide for AP teams</t>
        </is>
      </c>
      <c r="C5" s="31" t="n"/>
      <c r="D5" s="31" t="n"/>
    </row>
    <row r="6" ht="18" customHeight="1">
      <c r="A6" s="29" t="inlineStr">
        <is>
          <t>Primary keyword</t>
        </is>
      </c>
      <c r="B6" s="32" t="inlineStr">
        <is>
          <t>three-way matching</t>
        </is>
      </c>
      <c r="C6" s="31" t="n"/>
      <c r="D6" s="31" t="n"/>
    </row>
    <row r="7" ht="30" customHeight="1">
      <c r="A7" s="29" t="inlineStr">
        <is>
          <t>Secondary keywords</t>
        </is>
      </c>
      <c r="B7" s="32" t="inlineStr">
        <is>
          <t>three way match, 3-way match, three-way matching process, two-way vs three-way matching</t>
        </is>
      </c>
      <c r="C7" s="31" t="n"/>
      <c r="D7" s="31" t="n"/>
    </row>
    <row r="8" ht="18" customHeight="1">
      <c r="A8" s="29" t="inlineStr">
        <is>
          <t>Search intent</t>
        </is>
      </c>
      <c r="B8" s="32" t="inlineStr">
        <is>
          <t>Informational</t>
        </is>
      </c>
      <c r="C8" s="31" t="n"/>
      <c r="D8" s="31" t="n"/>
    </row>
    <row r="9" ht="18" customHeight="1">
      <c r="A9" s="29" t="inlineStr">
        <is>
          <t>Funnel stage</t>
        </is>
      </c>
      <c r="B9" s="32" t="inlineStr">
        <is>
          <t>TOFU</t>
        </is>
      </c>
      <c r="C9" s="31" t="n"/>
      <c r="D9" s="31" t="n"/>
    </row>
    <row r="10" ht="18" customHeight="1">
      <c r="A10" s="29" t="inlineStr">
        <is>
          <t>Writer and editor</t>
        </is>
      </c>
      <c r="B10" s="32" t="inlineStr">
        <is>
          <t>Writer: Dana K. Editor: Ana R.</t>
        </is>
      </c>
      <c r="C10" s="31" t="n"/>
      <c r="D10" s="31" t="n"/>
    </row>
    <row r="11" ht="18" customHeight="1">
      <c r="A11" s="29" t="inlineStr">
        <is>
          <t>Due date / publish date</t>
        </is>
      </c>
      <c r="B11" s="32" t="inlineStr">
        <is>
          <t>Draft due 2026-12-22. Publish 2027-01-05.</t>
        </is>
      </c>
      <c r="C11" s="31" t="n"/>
      <c r="D11" s="31" t="n"/>
    </row>
    <row r="12" ht="18" customHeight="1">
      <c r="A12" s="29" t="inlineStr">
        <is>
          <t>Word range</t>
        </is>
      </c>
      <c r="B12" s="32" t="inlineStr">
        <is>
          <t>1,400 to 1,800 words</t>
        </is>
      </c>
      <c r="C12" s="31" t="n"/>
      <c r="D12" s="31" t="n"/>
    </row>
    <row r="13" ht="20" customHeight="1">
      <c r="A13" s="28" t="inlineStr">
        <is>
          <t>Reader and angle</t>
        </is>
      </c>
    </row>
    <row r="14" ht="58" customHeight="1">
      <c r="A14" s="29" t="inlineStr">
        <is>
          <t>Reader and their problem</t>
        </is>
      </c>
      <c r="B14" s="32" t="inlineStr">
        <is>
          <t>AP manager at a company with 100 to 1,000 staff. Invoices wait in a queue while someone checks the PO, receipt and invoice by hand. Mismatches go back and forth by email, and vendors call to ask when they will be paid.</t>
        </is>
      </c>
      <c r="C14" s="31" t="n"/>
      <c r="D14" s="31" t="n"/>
    </row>
    <row r="15" ht="46" customHeight="1">
      <c r="A15" s="29" t="inlineStr">
        <is>
          <t>Angle</t>
        </is>
      </c>
      <c r="B15" s="32" t="inlineStr">
        <is>
          <t>Three-way matching is easy to explain and hard to run at volume. Show the rule with one sample invoice, then the mismatches that slow teams down, then the point where manual checks stop scaling.</t>
        </is>
      </c>
      <c r="C15" s="31" t="n"/>
      <c r="D15" s="31" t="n"/>
    </row>
    <row r="16" ht="20" customHeight="1">
      <c r="A16" s="28" t="inlineStr">
        <is>
          <t>Content</t>
        </is>
      </c>
    </row>
    <row r="17" ht="190" customHeight="1">
      <c r="A17" s="29" t="inlineStr">
        <is>
          <t>Outline (H2 / H3)</t>
        </is>
      </c>
      <c r="B17" s="32" t="inlineStr">
        <is>
          <t>H2 What is three-way matching?
   H3 The three documents: purchase order, goods receipt, invoice
H2 How the three-way matching process works
   H3 One sample invoice, step by step
H2 Two-way vs three-way vs four-way matching
H2 Common mismatches and how to fix them
   H3 Price differences
   H3 Quantity differences
   H3 Missing receipts
H2 Tolerance rules: when a small difference is fine
H2 When to automate three-way matching
H2 FAQ</t>
        </is>
      </c>
      <c r="C17" s="31" t="n"/>
      <c r="D17" s="31" t="n"/>
    </row>
    <row r="18" ht="74" customHeight="1">
      <c r="A18" s="29" t="inlineStr">
        <is>
          <t>AI search questions to answer</t>
        </is>
      </c>
      <c r="B18" s="32" t="inlineStr">
        <is>
          <t>What is three-way matching in accounts payable?
What is the difference between two-way and three-way matching?
What happens when an invoice fails three-way matching?
Can three-way matching be automated?</t>
        </is>
      </c>
      <c r="C18" s="31" t="n"/>
      <c r="D18" s="31" t="n"/>
    </row>
    <row r="19" ht="46" customHeight="1">
      <c r="A19" s="29" t="inlineStr">
        <is>
          <t>Examples to feature</t>
        </is>
      </c>
      <c r="B19" s="32" t="inlineStr">
        <is>
          <t>A sample PO, receipt and invoice for 40 units, shown as a table. A screenshot of the tolerance settings screen in Tallyhaus.</t>
        </is>
      </c>
      <c r="C19" s="31" t="n"/>
      <c r="D19" s="31" t="n"/>
    </row>
    <row r="20" ht="58" customHeight="1">
      <c r="A20" s="29" t="inlineStr">
        <is>
          <t>Sources to use</t>
        </is>
      </c>
      <c r="B20" s="32" t="inlineStr">
        <is>
          <t>30-minute interview with the Tallyhaus AP product lead. Support tickets tagged match exception from the last 90 days, for the mismatch types. The internal controls guide from the finance team.</t>
        </is>
      </c>
      <c r="C20" s="31" t="n"/>
      <c r="D20" s="31" t="n"/>
    </row>
    <row r="21" ht="46" customHeight="1">
      <c r="A21" s="29" t="inlineStr">
        <is>
          <t>Internal links</t>
        </is>
      </c>
      <c r="B21" s="32" t="inlineStr">
        <is>
          <t>/blog/invoice-approval-workflow/ (anchor: invoice approval workflow)
/blog/what-is-a-purchase-order/ (anchor: purchase order)
/product/matching/ (anchor: automated matching)</t>
        </is>
      </c>
      <c r="C21" s="31" t="n"/>
      <c r="D21" s="31" t="n"/>
    </row>
    <row r="22" ht="30" customHeight="1">
      <c r="A22" s="29" t="inlineStr">
        <is>
          <t>CTA</t>
        </is>
      </c>
      <c r="B22" s="32" t="inlineStr">
        <is>
          <t>Download the AP exception log template.</t>
        </is>
      </c>
      <c r="C22" s="31" t="n"/>
      <c r="D22" s="31" t="n"/>
    </row>
    <row r="23" ht="20" customHeight="1">
      <c r="A23" s="28" t="inlineStr">
        <is>
          <t>Review checklist</t>
        </is>
      </c>
    </row>
    <row r="24" ht="18" customHeight="1">
      <c r="A24" s="32" t="inlineStr">
        <is>
          <t>The first 100 words answer the question behind the primary keyword.</t>
        </is>
      </c>
      <c r="B24" s="31" t="n"/>
      <c r="C24" s="31" t="n"/>
      <c r="D24" s="33" t="inlineStr">
        <is>
          <t>Yes</t>
        </is>
      </c>
    </row>
    <row r="25" ht="18" customHeight="1">
      <c r="A25" s="32" t="inlineStr">
        <is>
          <t>Every H2 in the outline is in the draft, or the editor agreed to the change.</t>
        </is>
      </c>
      <c r="B25" s="31" t="n"/>
      <c r="C25" s="31" t="n"/>
      <c r="D25" s="33" t="inlineStr">
        <is>
          <t>Yes</t>
        </is>
      </c>
    </row>
    <row r="26" ht="28" customHeight="1">
      <c r="A26" s="32" t="inlineStr">
        <is>
          <t>Each AI search question has a direct answer of 1 to 2 sentences under a matching heading.</t>
        </is>
      </c>
      <c r="B26" s="31" t="n"/>
      <c r="C26" s="31" t="n"/>
      <c r="D26" s="33" t="inlineStr">
        <is>
          <t>Yes</t>
        </is>
      </c>
    </row>
    <row r="27" ht="18" customHeight="1">
      <c r="A27" s="32" t="inlineStr">
        <is>
          <t>Every number links to its source, with the publisher and year.</t>
        </is>
      </c>
      <c r="B27" s="31" t="n"/>
      <c r="C27" s="31" t="n"/>
      <c r="D27" s="33" t="inlineStr">
        <is>
          <t>Yes</t>
        </is>
      </c>
    </row>
    <row r="28" ht="18" customHeight="1">
      <c r="A28" s="32" t="inlineStr">
        <is>
          <t>All internal links from the brief are in place with descriptive anchor text.</t>
        </is>
      </c>
      <c r="B28" s="31" t="n"/>
      <c r="C28" s="31" t="n"/>
      <c r="D28" s="33" t="inlineStr">
        <is>
          <t>Yes</t>
        </is>
      </c>
    </row>
    <row r="29" ht="18" customHeight="1">
      <c r="A29" s="32" t="inlineStr">
        <is>
          <t>Examples are real and named, or clearly marked as illustrations.</t>
        </is>
      </c>
      <c r="B29" s="31" t="n"/>
      <c r="C29" s="31" t="n"/>
      <c r="D29" s="33" t="inlineStr">
        <is>
          <t>Yes</t>
        </is>
      </c>
    </row>
    <row r="30" ht="18" customHeight="1">
      <c r="A30" s="32" t="inlineStr">
        <is>
          <t>Title tag is under 60 characters and the meta description is under 155.</t>
        </is>
      </c>
      <c r="B30" s="31" t="n"/>
      <c r="C30" s="31" t="n"/>
      <c r="D30" s="33" t="inlineStr">
        <is>
          <t>Yes</t>
        </is>
      </c>
    </row>
    <row r="31" ht="18" customHeight="1">
      <c r="A31" s="32" t="inlineStr">
        <is>
          <t>The CTA matches the funnel stage.</t>
        </is>
      </c>
      <c r="B31" s="31" t="n"/>
      <c r="C31" s="31" t="n"/>
      <c r="D31" s="33" t="inlineStr">
        <is>
          <t>Yes</t>
        </is>
      </c>
    </row>
    <row r="32" ht="18" customHeight="1">
      <c r="A32" s="32" t="inlineStr">
        <is>
          <t>A subject expert checked the facts and signed off.</t>
        </is>
      </c>
      <c r="B32" s="31" t="n"/>
      <c r="C32" s="31" t="n"/>
      <c r="D32" s="33" t="inlineStr">
        <is>
          <t>Yes</t>
        </is>
      </c>
    </row>
    <row r="33" ht="18" customHeight="1">
      <c r="A33" s="32" t="inlineStr">
        <is>
          <t>Word count sits inside the word range.</t>
        </is>
      </c>
      <c r="B33" s="31" t="n"/>
      <c r="C33" s="31" t="n"/>
      <c r="D33" s="33" t="inlineStr">
        <is>
          <t>Yes</t>
        </is>
      </c>
    </row>
    <row r="34">
      <c r="A34" s="34" t="inlineStr">
        <is>
          <t>Checks done</t>
        </is>
      </c>
      <c r="D34" s="35">
        <f>COUNTIF(D24:D33,"Yes")&amp;" of 10"</f>
        <v/>
      </c>
    </row>
  </sheetData>
  <mergeCells count="33">
    <mergeCell ref="B11:D11"/>
    <mergeCell ref="A23:D23"/>
    <mergeCell ref="A25:C25"/>
    <mergeCell ref="B14:D14"/>
    <mergeCell ref="A4:D4"/>
    <mergeCell ref="B8:D8"/>
    <mergeCell ref="B17:D17"/>
    <mergeCell ref="A27:C27"/>
    <mergeCell ref="A26:C26"/>
    <mergeCell ref="A13:D13"/>
    <mergeCell ref="B10:D10"/>
    <mergeCell ref="B19:D19"/>
    <mergeCell ref="A33:C33"/>
    <mergeCell ref="A32:C32"/>
    <mergeCell ref="B9:D9"/>
    <mergeCell ref="B15:D15"/>
    <mergeCell ref="A29:C29"/>
    <mergeCell ref="B6:D6"/>
    <mergeCell ref="B20:D20"/>
    <mergeCell ref="A1:D1"/>
    <mergeCell ref="A28:C28"/>
    <mergeCell ref="B5:D5"/>
    <mergeCell ref="A31:C31"/>
    <mergeCell ref="A30:C30"/>
    <mergeCell ref="A16:D16"/>
    <mergeCell ref="A34:C34"/>
    <mergeCell ref="B7:D7"/>
    <mergeCell ref="A24:C24"/>
    <mergeCell ref="B22:D22"/>
    <mergeCell ref="B18:D18"/>
    <mergeCell ref="B21:D21"/>
    <mergeCell ref="A2:D2"/>
    <mergeCell ref="B12:D12"/>
  </mergeCells>
  <conditionalFormatting sqref="D24:D33">
    <cfRule type="expression" priority="1" dxfId="8">
      <formula>D24="Yes"</formula>
    </cfRule>
    <cfRule type="expression" priority="2" dxfId="9">
      <formula>D24="No"</formula>
    </cfRule>
  </conditionalFormatting>
  <dataValidations count="3">
    <dataValidation sqref="B9" showDropDown="0" showInputMessage="0" showErrorMessage="0" allowBlank="1" type="list">
      <formula1>"TOFU,MOFU,BOFU"</formula1>
    </dataValidation>
    <dataValidation sqref="B8" showDropDown="0" showInputMessage="0" showErrorMessage="0" allowBlank="1" type="list">
      <formula1>Lists!$D$2:$D$5</formula1>
    </dataValidation>
    <dataValidation sqref="D24 D25 D26 D27 D28 D29 D30 D31 D32 D33" showDropDown="0" showInputMessage="0" showErrorMessage="0" allowBlank="1" type="list">
      <formula1>"Yes,No"</formula1>
    </dataValidation>
  </dataValidations>
  <pageMargins left="0.5" right="0.5" top="0.5" bottom="0.5" header="0.5" footer="0.5"/>
  <pageSetup orientation="portrait" paperSize="9" fitToHeight="1" fitToWidth="1"/>
</worksheet>
</file>

<file path=xl/worksheets/sheet5.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4" customWidth="1" min="1" max="1"/>
    <col width="26" customWidth="1" min="2" max="2"/>
    <col width="92" customWidth="1" min="3" max="3"/>
  </cols>
  <sheetData>
    <row r="1" ht="36" customHeight="1">
      <c r="A1" s="27" t="inlineStr">
        <is>
          <t>Content Brief and Content Calendar Template</t>
        </is>
      </c>
    </row>
    <row r="2">
      <c r="A2" s="26" t="inlineStr">
        <is>
          <t>Perceptric, perceptric.com. The example rows use Tallyhaus, a fictional accounts payable software company.</t>
        </is>
      </c>
    </row>
    <row r="4" ht="22" customHeight="1">
      <c r="A4" s="28" t="inlineStr">
        <is>
          <t>Sheets</t>
        </is>
      </c>
    </row>
    <row r="5" ht="30" customHeight="1">
      <c r="B5" s="36" t="inlineStr">
        <is>
          <t>Calendar</t>
        </is>
      </c>
      <c r="C5" s="37" t="inlineStr">
        <is>
          <t>One row per piece of content. Set the quarter start date in cell E1 and the Week column fills itself in.</t>
        </is>
      </c>
    </row>
    <row r="6" ht="30" customHeight="1">
      <c r="B6" s="36" t="inlineStr">
        <is>
          <t>Quarter summary</t>
        </is>
      </c>
      <c r="C6" s="37" t="inlineStr">
        <is>
          <t>Counts by funnel stage and status, read from the Calendar. Use it to check the mix before the quarter starts.</t>
        </is>
      </c>
    </row>
    <row r="7" ht="18" customHeight="1">
      <c r="B7" s="36" t="inlineStr">
        <is>
          <t>Brief</t>
        </is>
      </c>
      <c r="C7" s="37" t="inlineStr">
        <is>
          <t>A blank one-page brief. Make a copy of this sheet for each piece, or paste it into a doc.</t>
        </is>
      </c>
    </row>
    <row r="8" ht="30" customHeight="1">
      <c r="B8" s="36" t="inlineStr">
        <is>
          <t>Brief example</t>
        </is>
      </c>
      <c r="C8" s="37" t="inlineStr">
        <is>
          <t>A filled brief for the first Calendar row. Use it as the standard for how much detail a brief needs.</t>
        </is>
      </c>
    </row>
    <row r="9" ht="22" customHeight="1">
      <c r="A9" s="28" t="inlineStr">
        <is>
          <t>Plan the quarter</t>
        </is>
      </c>
    </row>
    <row r="10" ht="18" customHeight="1">
      <c r="B10" s="36" t="inlineStr">
        <is>
          <t>1. Set the start</t>
        </is>
      </c>
      <c r="C10" s="37" t="inlineStr">
        <is>
          <t>Type the first Monday of the quarter in Calendar cell E1. Week numbers count from that date.</t>
        </is>
      </c>
    </row>
    <row r="11" ht="30" customHeight="1">
      <c r="B11" s="36" t="inlineStr">
        <is>
          <t>2. Pick the slots</t>
        </is>
      </c>
      <c r="C11" s="37" t="inlineStr">
        <is>
          <t>Decide how many pieces you can publish well. Twelve per quarter is one a week; six is one every two weeks.</t>
        </is>
      </c>
    </row>
    <row r="12" ht="30" customHeight="1">
      <c r="B12" s="36" t="inlineStr">
        <is>
          <t>3. Balance stages</t>
        </is>
      </c>
      <c r="C12" s="37" t="inlineStr">
        <is>
          <t>Aim for a mix of TOFU, MOFU and BOFU that matches your goal. Check it on the Quarter summary sheet.</t>
        </is>
      </c>
    </row>
    <row r="13" ht="18" customHeight="1">
      <c r="B13" s="36" t="inlineStr">
        <is>
          <t>4. Assign people</t>
        </is>
      </c>
      <c r="C13" s="37" t="inlineStr">
        <is>
          <t>Give every row a writer and an editor. One person cannot edit their own draft.</t>
        </is>
      </c>
    </row>
    <row r="14" ht="18" customHeight="1">
      <c r="B14" s="36" t="inlineStr">
        <is>
          <t>5. Brief early</t>
        </is>
      </c>
      <c r="C14" s="37" t="inlineStr">
        <is>
          <t>Finish the brief at least two weeks before the publish date. Set the status to Brief ready.</t>
        </is>
      </c>
    </row>
    <row r="15" ht="18" customHeight="1">
      <c r="B15" s="36" t="inlineStr">
        <is>
          <t>6. Review weekly</t>
        </is>
      </c>
      <c r="C15" s="37" t="inlineStr">
        <is>
          <t>Walk the Calendar once a week. Move each status forward and fix any row that has slipped.</t>
        </is>
      </c>
    </row>
    <row r="16" ht="22" customHeight="1">
      <c r="A16" s="28" t="inlineStr">
        <is>
          <t>Status meanings</t>
        </is>
      </c>
    </row>
    <row r="17" ht="18" customHeight="1">
      <c r="B17" s="36" t="inlineStr">
        <is>
          <t>Idea</t>
        </is>
      </c>
      <c r="C17" s="37" t="inlineStr">
        <is>
          <t>Topic and keyword picked. No brief yet.</t>
        </is>
      </c>
    </row>
    <row r="18" ht="18" customHeight="1">
      <c r="B18" s="36" t="inlineStr">
        <is>
          <t>Brief ready</t>
        </is>
      </c>
      <c r="C18" s="37" t="inlineStr">
        <is>
          <t>Brief complete and approved by the editor. The writer can start.</t>
        </is>
      </c>
    </row>
    <row r="19" ht="18" customHeight="1">
      <c r="B19" s="36" t="inlineStr">
        <is>
          <t>Writing</t>
        </is>
      </c>
      <c r="C19" s="37" t="inlineStr">
        <is>
          <t>Draft in progress.</t>
        </is>
      </c>
    </row>
    <row r="20" ht="18" customHeight="1">
      <c r="B20" s="36" t="inlineStr">
        <is>
          <t>In edit</t>
        </is>
      </c>
      <c r="C20" s="37" t="inlineStr">
        <is>
          <t>Draft handed to the editor. Fact check and review checklist under way.</t>
        </is>
      </c>
    </row>
    <row r="21" ht="18" customHeight="1">
      <c r="B21" s="36" t="inlineStr">
        <is>
          <t>Approved</t>
        </is>
      </c>
      <c r="C21" s="37" t="inlineStr">
        <is>
          <t>Edits done, checklist ticked, subject expert signed off.</t>
        </is>
      </c>
    </row>
    <row r="22" ht="18" customHeight="1">
      <c r="B22" s="36" t="inlineStr">
        <is>
          <t>Scheduled</t>
        </is>
      </c>
      <c r="C22" s="37" t="inlineStr">
        <is>
          <t>Loaded into the CMS with a publish date.</t>
        </is>
      </c>
    </row>
    <row r="23" ht="18" customHeight="1">
      <c r="B23" s="36" t="inlineStr">
        <is>
          <t>Published</t>
        </is>
      </c>
      <c r="C23" s="37" t="inlineStr">
        <is>
          <t>Live. Add the URL to the row.</t>
        </is>
      </c>
    </row>
    <row r="24" ht="22" customHeight="1">
      <c r="A24" s="28" t="inlineStr">
        <is>
          <t>Before you start</t>
        </is>
      </c>
    </row>
    <row r="25" ht="18" customHeight="1">
      <c r="B25" s="36" t="inlineStr">
        <is>
          <t>Delete the examples</t>
        </is>
      </c>
      <c r="C25" s="37" t="inlineStr">
        <is>
          <t>Clear rows 4 to 15 on the Calendar. Every example row is marked Example in the Notes column.</t>
        </is>
      </c>
    </row>
    <row r="26" ht="30" customHeight="1">
      <c r="B26" s="36" t="inlineStr">
        <is>
          <t>Dropdowns</t>
        </is>
      </c>
      <c r="C26" s="37" t="inlineStr">
        <is>
          <t>Funnel stage, format and status use dropdown lists. Edit the lists on the hidden Lists sheet if you need new values.</t>
        </is>
      </c>
    </row>
  </sheetData>
  <mergeCells count="6">
    <mergeCell ref="A1:C1"/>
    <mergeCell ref="A16:C16"/>
    <mergeCell ref="A9:C9"/>
    <mergeCell ref="A4:C4"/>
    <mergeCell ref="A24:C24"/>
    <mergeCell ref="A2:C2"/>
  </mergeCells>
  <pageMargins left="0.75" right="0.75" top="1" bottom="1" header="0.5" footer="0.5"/>
  <pageSetup orientation="portrait" fitToHeight="0" fitToWidth="1"/>
</worksheet>
</file>

<file path=xl/worksheets/sheet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s="11" t="inlineStr">
        <is>
          <t>Funnel stage</t>
        </is>
      </c>
      <c r="B1" s="11" t="inlineStr">
        <is>
          <t>Status</t>
        </is>
      </c>
      <c r="C1" s="11" t="inlineStr">
        <is>
          <t>Format</t>
        </is>
      </c>
      <c r="D1" s="11" t="inlineStr">
        <is>
          <t>Search intent</t>
        </is>
      </c>
      <c r="E1" s="11" t="inlineStr">
        <is>
          <t>Done</t>
        </is>
      </c>
    </row>
    <row r="2">
      <c r="A2" t="inlineStr">
        <is>
          <t>TOFU</t>
        </is>
      </c>
      <c r="B2" t="inlineStr">
        <is>
          <t>Idea</t>
        </is>
      </c>
      <c r="C2" t="inlineStr">
        <is>
          <t>Guide</t>
        </is>
      </c>
      <c r="D2" t="inlineStr">
        <is>
          <t>Informational</t>
        </is>
      </c>
      <c r="E2" t="inlineStr">
        <is>
          <t>Yes</t>
        </is>
      </c>
    </row>
    <row r="3">
      <c r="A3" t="inlineStr">
        <is>
          <t>MOFU</t>
        </is>
      </c>
      <c r="B3" t="inlineStr">
        <is>
          <t>Brief ready</t>
        </is>
      </c>
      <c r="C3" t="inlineStr">
        <is>
          <t>How-to</t>
        </is>
      </c>
      <c r="D3" t="inlineStr">
        <is>
          <t>Commercial</t>
        </is>
      </c>
      <c r="E3" t="inlineStr">
        <is>
          <t>No</t>
        </is>
      </c>
    </row>
    <row r="4">
      <c r="A4" t="inlineStr">
        <is>
          <t>BOFU</t>
        </is>
      </c>
      <c r="B4" t="inlineStr">
        <is>
          <t>Writing</t>
        </is>
      </c>
      <c r="C4" t="inlineStr">
        <is>
          <t>Checklist</t>
        </is>
      </c>
      <c r="D4" t="inlineStr">
        <is>
          <t>Transactional</t>
        </is>
      </c>
    </row>
    <row r="5">
      <c r="B5" t="inlineStr">
        <is>
          <t>In edit</t>
        </is>
      </c>
      <c r="C5" t="inlineStr">
        <is>
          <t>Template</t>
        </is>
      </c>
      <c r="D5" t="inlineStr">
        <is>
          <t>Navigational</t>
        </is>
      </c>
    </row>
    <row r="6">
      <c r="B6" t="inlineStr">
        <is>
          <t>Approved</t>
        </is>
      </c>
      <c r="C6" t="inlineStr">
        <is>
          <t>Glossary</t>
        </is>
      </c>
    </row>
    <row r="7">
      <c r="B7" t="inlineStr">
        <is>
          <t>Scheduled</t>
        </is>
      </c>
      <c r="C7" t="inlineStr">
        <is>
          <t>Comparison</t>
        </is>
      </c>
    </row>
    <row r="8">
      <c r="B8" t="inlineStr">
        <is>
          <t>Published</t>
        </is>
      </c>
      <c r="C8" t="inlineStr">
        <is>
          <t>Buyer's guide</t>
        </is>
      </c>
    </row>
    <row r="9">
      <c r="C9" t="inlineStr">
        <is>
          <t>Case study</t>
        </is>
      </c>
    </row>
    <row r="10">
      <c r="C10" t="inlineStr">
        <is>
          <t>Integration page</t>
        </is>
      </c>
    </row>
    <row r="11">
      <c r="C11" t="inlineStr">
        <is>
          <t>Research report</t>
        </is>
      </c>
    </row>
    <row r="12">
      <c r="C12" t="inlineStr">
        <is>
          <t>Webinar recap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2026-11-03T12:32:52Z</dcterms:created>
  <dcterms:modified xmlns:dcterms="http://purl.org/dc/terms/" xmlns:xsi="http://www.w3.org/2001/XMLSchema-instance" xsi:type="dcterms:W3CDTF">2026-11-03T12:32:52Z</dcterms:modified>
</cp:coreProperties>
</file>